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4"/>
  </bookViews>
  <sheets>
    <sheet name="Dirigente" sheetId="1" r:id="rId1"/>
    <sheet name="PO STRUTTURA" sheetId="2" r:id="rId2"/>
    <sheet name="PERSONALE C_D" sheetId="3" r:id="rId3"/>
    <sheet name="PERSONALE CAT A_B" sheetId="4" r:id="rId4"/>
    <sheet name="SEGRETARIO" sheetId="5" r:id="rId5"/>
  </sheets>
  <definedNames/>
  <calcPr fullCalcOnLoad="1"/>
</workbook>
</file>

<file path=xl/sharedStrings.xml><?xml version="1.0" encoding="utf-8"?>
<sst xmlns="http://schemas.openxmlformats.org/spreadsheetml/2006/main" count="468" uniqueCount="182">
  <si>
    <t>4. In nessun caso, a seguito della procedura di cui al presente articolo, la valutazione può essere rivista al ribasso</t>
  </si>
  <si>
    <t>5. E’ comunque sempre possibile avviare procedure di conciliazioni tramite il procedimento previsto dall’art. 410 del Codice di Procedura Civile.</t>
  </si>
  <si>
    <t>Nominativo:</t>
  </si>
  <si>
    <t>Struttura:</t>
  </si>
  <si>
    <t>Posizione organizzativa di struttura - scheda per la valutazione della performance individuale anno_____</t>
  </si>
  <si>
    <t>Dirigente di struttura - scheda per la valutazione della performance individuale anno_____</t>
  </si>
  <si>
    <t>Punteggio massimo ( C ): 20 punti</t>
  </si>
  <si>
    <t>Qualità del contributo alla performance d'ente</t>
  </si>
  <si>
    <t>contributo alla performance organizzativa della Unità organizzativa di livello immediatamente superiore (qualità)</t>
  </si>
  <si>
    <t>AUTONOMIA</t>
  </si>
  <si>
    <t>Capacità di organizzare in modo autonomo e responsabile la propria attività lavorativa</t>
  </si>
  <si>
    <t>Punteggio conseguito (N): Punteggio raggiunto (I)/45*Punteggio max (M)</t>
  </si>
  <si>
    <t>Punteggio totale (D+F+H+N)</t>
  </si>
  <si>
    <t>b) nel caso il dipendente riceva chiarimenti dal dirigente fuori dai termini previsti e li ritenga soddisfacenti, allora potrà ritirare richiesta di convocazione;</t>
  </si>
  <si>
    <t>e) In caso di impossibilità del dipendente a partecipare all’incontro, la procedura avverrà tramite l’esame documentale di quanto prodotto dal dipendente in sede di domanda;</t>
  </si>
  <si>
    <t>f) Ove individuato/a, è facoltà del/la Consigliere/a di Fiducia decidere di assistere all’incontro con funzioni consultive e di auditrice.</t>
  </si>
  <si>
    <t>[…]</t>
  </si>
  <si>
    <t>obiettivo 1</t>
  </si>
  <si>
    <t>Obiettivi dell'attività/progetto</t>
  </si>
  <si>
    <t>peso %</t>
  </si>
  <si>
    <t>%raggiungimento conseguita (B)</t>
  </si>
  <si>
    <t>% raggiungimento (A)</t>
  </si>
  <si>
    <t>obiettivo 2</t>
  </si>
  <si>
    <t>obiettivo 3</t>
  </si>
  <si>
    <t>Risultato conseguito U</t>
  </si>
  <si>
    <t>Punteggio massimo (C)</t>
  </si>
  <si>
    <t>% Raggiungimento (A): Raggiunto al 100% - Raggiunto al 75% - Raggiunto al 50% - Non raggiunto 0%</t>
  </si>
  <si>
    <t>Punteggio conseguito (D)</t>
  </si>
  <si>
    <t>Legenda</t>
  </si>
  <si>
    <t>% di raggiungimento conseguita( B) : % di raggiungimento (A) * Peso %</t>
  </si>
  <si>
    <t>Punteggio conseguito (D) : Punteggio max (B) *Risultato conseguita (U)</t>
  </si>
  <si>
    <t>Performance individuale</t>
  </si>
  <si>
    <t>Performance organizzativa</t>
  </si>
  <si>
    <t>Indicatore 1</t>
  </si>
  <si>
    <t>Indicatore 2</t>
  </si>
  <si>
    <t>Indicatore 3</t>
  </si>
  <si>
    <t>Gravemente inferiore alle attese</t>
  </si>
  <si>
    <t>Inferiore alle attese</t>
  </si>
  <si>
    <t>Superiore o in linea con le attese</t>
  </si>
  <si>
    <t>%raggiungimento (X)</t>
  </si>
  <si>
    <t>Raggiungimento (X): Peso % ( P) * Punteggio ( 100% in linea o superiore alle attese - 50 %inferiore alle attese - 0 % gravemente inferiore alle attese</t>
  </si>
  <si>
    <t>% Raggiungimento medio (Y): Somma % di raggiungimento (X) / n° indicatori</t>
  </si>
  <si>
    <t>Punteggio conseguito (F) : Punteggio max (E) * % Raggiungimento medio ( Y )</t>
  </si>
  <si>
    <t>% raggiungimento medio y</t>
  </si>
  <si>
    <t>Punteggio massimo (E)</t>
  </si>
  <si>
    <t>Punteggio conseguito (F)</t>
  </si>
  <si>
    <t>Punteggio</t>
  </si>
  <si>
    <t>Performance organizzativa dell’Unità organizzativa di diretta responsabilità</t>
  </si>
  <si>
    <t>Performance dell'Ente</t>
  </si>
  <si>
    <t>Valutazione del contributo</t>
  </si>
  <si>
    <t>Nulla</t>
  </si>
  <si>
    <t>Bassa</t>
  </si>
  <si>
    <t>Da migliorare</t>
  </si>
  <si>
    <t>Adeguata</t>
  </si>
  <si>
    <t>Alta</t>
  </si>
  <si>
    <t>Eccellente</t>
  </si>
  <si>
    <t>Punteggio massimo (G)</t>
  </si>
  <si>
    <t>Punteggio conseguito (H)</t>
  </si>
  <si>
    <t>Punteggio max (G): 5 punti</t>
  </si>
  <si>
    <t>Differenziazione giudizi</t>
  </si>
  <si>
    <t>Capacità di valutazione dei propri collaboratori dimostrata tramite una significativa differenziazione dei giudizi</t>
  </si>
  <si>
    <t>Alta differenziazione</t>
  </si>
  <si>
    <t>Media differenziazione</t>
  </si>
  <si>
    <t>Bassa differenziazione</t>
  </si>
  <si>
    <t>Nessuna differenziazione</t>
  </si>
  <si>
    <t>Punteggio massimo (X)</t>
  </si>
  <si>
    <t>Punteggio conseguito (Y): 5 alta differenziazione - 3 media differenziazione - 1 bassa differenziazione - 0 nessuna differenziazione</t>
  </si>
  <si>
    <t>Punteggio conseguito (Y)</t>
  </si>
  <si>
    <t>Competenze professionali, comportamenti e capacità organizzative</t>
  </si>
  <si>
    <t>Valutazione (L)</t>
  </si>
  <si>
    <t>GESTIONALI</t>
  </si>
  <si>
    <t>PIANIFICAZIONE E PROGRAMMAZIONE</t>
  </si>
  <si>
    <t>Capacità di pianificare e di organizzare le risorse disponibili</t>
  </si>
  <si>
    <t>COORDINAMENTO E SVILUPPO COLLABORATORI</t>
  </si>
  <si>
    <t>Capacità di coordinare più persone promuovendo lo sviluppo dei propri collaboratori</t>
  </si>
  <si>
    <t>REALIZZATIVE</t>
  </si>
  <si>
    <t>APPLICAZIONE E SVILUPPO DELLE CONOSCENZE</t>
  </si>
  <si>
    <t>PROBLEM SOLVING E INNOVAZIONE</t>
  </si>
  <si>
    <t>COMUNICAZIONE</t>
  </si>
  <si>
    <t>LAVORO DI GRUPPO</t>
  </si>
  <si>
    <t>ORIENTAMENTO AL CAMBIAMENTO E FLESSIBILITA</t>
  </si>
  <si>
    <t>GESTIONE DELLE EMOZIONI E DELLO STRESS</t>
  </si>
  <si>
    <t>PERSONALI E ORGANIZZATIVE</t>
  </si>
  <si>
    <t>SOCIO-RELAZIONALI</t>
  </si>
  <si>
    <t>Capacità di utilizzare e applicare il corpo di conoscenze e competenze possedute in ambito lavorativo e di svilupparle attraverso l'aggiornamento, la formazione, l'autoformazione</t>
  </si>
  <si>
    <t>Capacità di comprendere le situazioni identificando le criticità e individuando soluzioni operative adeguate al contesto e migliorative</t>
  </si>
  <si>
    <t>Capacità di ascolto e di interazione nelle dinamiche relazionali</t>
  </si>
  <si>
    <t>Capacità di integrazione e collaborazione nei gruppi di lavoro</t>
  </si>
  <si>
    <t>Adattamento ai cambiamenti del contesto ambientale, normativo e organizzativo</t>
  </si>
  <si>
    <t>Autocontrollo in situazioni di lavoro emotive e/o stressanti</t>
  </si>
  <si>
    <t>Punteggio raggiunto(I)</t>
  </si>
  <si>
    <t>Punteggio massimo (M)</t>
  </si>
  <si>
    <t>Punteggio conseguito (N)</t>
  </si>
  <si>
    <t>Punteggio raggiunto (I): Somma Punteggi Valutazione (L)</t>
  </si>
  <si>
    <t>Punteggio max (M): 20 punti</t>
  </si>
  <si>
    <t>Valutazione (L) : La scala è da 0 a 5 con la possibilità dei mezzi punti. Per ciascun elemento di valutazione ad ogni numero intero è associato il relativo comportamento</t>
  </si>
  <si>
    <t>come previsto nella "Disciplina di Dettaglio" del Sistema di Valutazione.</t>
  </si>
  <si>
    <t>Punteggio conseguito (N): Punteggio raggiunto (I)/40*Punteggio max (M)</t>
  </si>
  <si>
    <t>Valutazione della performance</t>
  </si>
  <si>
    <t>Giudizio sintetico complessivo</t>
  </si>
  <si>
    <t>Feedback del valutato</t>
  </si>
  <si>
    <t xml:space="preserve">Data </t>
  </si>
  <si>
    <t>Firma del valutatore</t>
  </si>
  <si>
    <t>Data di consegna</t>
  </si>
  <si>
    <t>Firma del valutato</t>
  </si>
  <si>
    <t>Fase di valutazione finale</t>
  </si>
  <si>
    <t>Personale cat. A-B - scheda per la valutazione della performance individuale anno_____</t>
  </si>
  <si>
    <t>contributo alla performance organizzativa della Unità organizzativa di appartenenza (qualità)</t>
  </si>
  <si>
    <t>Punteggio max (G): 35 punti</t>
  </si>
  <si>
    <t>Competenze professionali, comportamenti e organizzative</t>
  </si>
  <si>
    <t>Punteggio conseguito (N): Punteggio raggiunto (I)/35*Punteggio max (M)</t>
  </si>
  <si>
    <t>Punteggio totale (D+H+N)</t>
  </si>
  <si>
    <t>Punteggio max (M): 40 punti</t>
  </si>
  <si>
    <t>Punteggio massimo ( C ): 25 punti</t>
  </si>
  <si>
    <t>Risultato conseguito (U) : Somma% di raggiungimento conseguita( B)</t>
  </si>
  <si>
    <t>%Raggiungimento medio ( C ):Somma % di raggiungimento (A) / n° obiettivi</t>
  </si>
  <si>
    <t>%raggiungimento  (A)</t>
  </si>
  <si>
    <t>Raggiungimento medio ( C )</t>
  </si>
  <si>
    <t>Punteggio massimo (B)</t>
  </si>
  <si>
    <t>Punteggio conseguito (D) : Punteggio max (B) *Risultato conseguito (U)</t>
  </si>
  <si>
    <t>Progetto:</t>
  </si>
  <si>
    <t>Segretario Comunale - scheda per la valutazione della performance individuale anno_____</t>
  </si>
  <si>
    <t>Nominativo</t>
  </si>
  <si>
    <t>Annotazioni</t>
  </si>
  <si>
    <t>Funzioni Segretario Comunale</t>
  </si>
  <si>
    <t>Collaborazione ed assistenza giuridico amministrativa – art. 97, comma 2, del TUEL. Partecipazione attiva, nella veste consultiva e propositiva, nelle materie proprie del segretario</t>
  </si>
  <si>
    <t>Partecipazione, con funzioni consultive, referenti e di assistenza, alle riunioni di Giunta e di Consiglio. Art. 97, comma 4, lett.a) TUEL</t>
  </si>
  <si>
    <t>Funzioni di rogito dei contratti dell’ ente, art.97, comma 4, lettera c).</t>
  </si>
  <si>
    <t>Effettua il controllo successivo di regolarità amministrativa, ai sensi dell’art. 147 bis del T.U. 18.8.2000, n. 267</t>
  </si>
  <si>
    <t>Partecipa all’organizzazione del sistema dei controlli interni di cui all’art. 147 del T.U. 267/2000</t>
  </si>
  <si>
    <t>Punteggio raggiunto(H)</t>
  </si>
  <si>
    <t>Punteggio conseguito (F): Punteggio raggiunto (H) /25*Punteggio max (G)</t>
  </si>
  <si>
    <t>Valutazione (E) : 1 - inferiore allo standard- 2 -migliorabile- 3- adeguato 4 - superiore allo standard- 5- eccellente</t>
  </si>
  <si>
    <t>Funzioni del Segretario Comunale</t>
  </si>
  <si>
    <t>Comportamenti organizzativi</t>
  </si>
  <si>
    <t>Capacità di analisi e di gestione dei problemi</t>
  </si>
  <si>
    <t>Capacità cognitive (ricerca, informazioni, innovazione, pensiero analitico)</t>
  </si>
  <si>
    <t>Gestione dell’ incertezza (sicurezza di sé, reazione all’ insuccesso, impegni verso l’ organizzazione</t>
  </si>
  <si>
    <t>Capacità di iniziativa</t>
  </si>
  <si>
    <t>Capacità manageriali (sviluppo degli altri, direttività, cooperazione, team leadership</t>
  </si>
  <si>
    <t>Capacità relazionali (orientamento al cliente/utente interno ed esterno, costruzione rapporti</t>
  </si>
  <si>
    <t>Capacità realizzative (accuratezza, iniziativa, rispetto delle scadenze previste per legge, affidabilità e costanza nel lavoro)</t>
  </si>
  <si>
    <t>Assistenza e servizio (sensibilità interpersonale e orientamento al servizio</t>
  </si>
  <si>
    <t>Assunzione delle responsabilità di ruolo</t>
  </si>
  <si>
    <t>Esercizio dell’ autonomia decisionale</t>
  </si>
  <si>
    <t>previsto nella "Disciplina di Dettaglio" del Sistema di Valutazione</t>
  </si>
  <si>
    <t>Valutazione (L) : La scala è da 0 a 5 con la possibilità dei mezzi punti. Per ciascun elemento di valutazione ad ogni numero intero è associato il relativo comportamento come</t>
  </si>
  <si>
    <t>Sufficiente</t>
  </si>
  <si>
    <t>Punteggio totale (D+F+H+Y+N)</t>
  </si>
  <si>
    <t>Punteggio max (E): 30 punti</t>
  </si>
  <si>
    <t>Punteggio massimo ( C ): 40 punti</t>
  </si>
  <si>
    <t>Punteggio max (G): 30 punti</t>
  </si>
  <si>
    <t>Punteggio conseguito (H): 30 eccellente - 25 alta - 20 adeguata - 16 sufficiente - 7 bassa - 0 nulla</t>
  </si>
  <si>
    <t>Punteggio conseguito (H): 5 eccellente - 4 alta - 3 sufficiente - 2 da migliorare - 1 bassa - 0 nulla</t>
  </si>
  <si>
    <t>Suffciente</t>
  </si>
  <si>
    <t>Punteggio conseguito (N): Punteggio raggiunto (I)/30*Punteggio max (M)</t>
  </si>
  <si>
    <t>Punteggio conseguito (H): 35 eccellente - 30 alta - 25 adeguata - 18 sufficiente - 7 bassa - 0 nulla</t>
  </si>
  <si>
    <t>Allegato "A"</t>
  </si>
  <si>
    <t>Allegato "B"</t>
  </si>
  <si>
    <t>Personale cat. C - D scheda per la valutazione della performance individuale anno_____</t>
  </si>
  <si>
    <t>Allegato C</t>
  </si>
  <si>
    <t>Allegato D</t>
  </si>
  <si>
    <t>Allegato E</t>
  </si>
  <si>
    <t>Punteggio max (X): 10 punti</t>
  </si>
  <si>
    <t>Punteggio max (G): 10 punti</t>
  </si>
  <si>
    <t>Punteggio max (E): 40 punti</t>
  </si>
  <si>
    <t>Punteggio max (M): 30 punti</t>
  </si>
  <si>
    <t>Punto 31.7</t>
  </si>
  <si>
    <t>1. Le posizioni organizzative e il personale, possono contestare la valutazione della performance individuale attivando la procedura di conciliazione davanti al Segretario Comunalenel rispetto della procedura al successivo comma.</t>
  </si>
  <si>
    <t>2. Il valutato chiede per iscritto il riesame al soggetto valutatore, nel termine di 5 giorni naturali dalla data di acquisizione della valutazione (rilevata dalla ‘data di consegna’ posta sulla scheda di valutazione). Il valutatore, nell’accogliere o respingere tale richiesta, deve fornire i relativi chiarimenti nei 5 giorni naturali successivi alla data effettiva della richiesta, nella medesima forma. Il valutato può essere sentito preventivamente dal valutatore fermo restando che, qualora intenda procedere con la conciliazione davanti al Segretario Generale, dovrà rispettare le formalità sopra indicate.</t>
  </si>
  <si>
    <t>Nel caso in cui il valutato non ritenga esaurienti i chiarimenti ricevuti, è prevista la possibilità di avviare la procedura di conciliazione davanti al Segretario Generale, così articolata:</t>
  </si>
  <si>
    <t>a) Invio da parte del valutato della richiesta motivata di convocazione, utilizzando il modello allegato "M", indirizzata al Segretario generale, entro 5 giorni naturali successivi, nel rispetto dei termini complessivi della procedura, ossia anche nel caso in cui il soggetto valutatore dia risposta fuori dai termini;</t>
  </si>
  <si>
    <t>d) durante la procedura di conciliazione, il valutato può essere assistito da eventuale persona di fiducia;</t>
  </si>
  <si>
    <t>Nel termine dei successivi 15 giorni naturali, il Segretario Generale può formalmente suggerire al dirigente valutatore di mantenere o modificare, anche parzialmente, la valutazione della performance individuale.</t>
  </si>
  <si>
    <t>c) Il Segretario Generale esamina la richiesta, la correttezza procedurale della stessa e, sulla base delle motivazioni che l’accompagnano, qualora siano ritenute ammissibili e pertinenti, convoca un incontro di conciliazione; in caso contrario il Segretario Generale comunicherà il diniego al dipendente;</t>
  </si>
  <si>
    <t>Il Dirigente comunica l’esito del colloquio di conciliazione al dipendente entro 10 giorni naturali dalla data di ricevimento della comunicazione da parte del Segretario generale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</si>
  <si>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coadiuvato dal Segretario Generale, a seguito della quale può modificare o confermare la stessa. Il Nucleo di Valutazione si pronuncia entro i 10 giorni successivi</t>
  </si>
  <si>
    <t>Punto 31.7 La procedura di conciliazione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</si>
  <si>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a seguito della quale può modificare o confermare la stessa. Il Nucleo di Valutazione si pronuncia entro i 10 giorni successivi</t>
  </si>
  <si>
    <t>Punteggio massimo ( G ): 40 punti</t>
  </si>
  <si>
    <t>Punteggio totale (D+F+N)</t>
  </si>
  <si>
    <t>Punteggio conseguito (N): Punteggio raggiunto (I)/50*Punteggio max (M)</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</si>
</sst>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s>
  <fonts count="41">
    <font>
      <sz val="10"/>
      <name val="Arial"/>
      <family val="0"/>
    </font>
    <font>
      <sz val="8"/>
      <name val="Arial"/>
      <family val="0"/>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0"/>
    </font>
    <font>
      <u val="single"/>
      <sz val="10"/>
      <color indexed="25"/>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156">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left" vertical="center"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wrapText="1"/>
    </xf>
    <xf numFmtId="9" fontId="1" fillId="0" borderId="18" xfId="50" applyFont="1" applyBorder="1" applyAlignment="1">
      <alignment horizontal="center"/>
    </xf>
    <xf numFmtId="9" fontId="1" fillId="0" borderId="19" xfId="50" applyFont="1" applyBorder="1" applyAlignment="1">
      <alignment horizontal="center"/>
    </xf>
    <xf numFmtId="0" fontId="1" fillId="0" borderId="10" xfId="0" applyFont="1" applyBorder="1" applyAlignment="1">
      <alignment/>
    </xf>
    <xf numFmtId="9" fontId="1" fillId="0" borderId="16" xfId="0" applyNumberFormat="1"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left" vertical="center" wrapText="1"/>
    </xf>
    <xf numFmtId="0" fontId="1" fillId="0" borderId="19" xfId="0" applyFont="1" applyBorder="1" applyAlignment="1">
      <alignment horizontal="center"/>
    </xf>
    <xf numFmtId="9" fontId="1" fillId="0" borderId="11" xfId="50" applyFont="1" applyBorder="1" applyAlignment="1">
      <alignment horizontal="center"/>
    </xf>
    <xf numFmtId="9" fontId="1" fillId="0" borderId="0" xfId="50" applyFont="1" applyBorder="1" applyAlignment="1">
      <alignment horizontal="center"/>
    </xf>
    <xf numFmtId="0" fontId="1" fillId="0" borderId="0" xfId="0" applyFont="1" applyBorder="1" applyAlignment="1">
      <alignment horizontal="left" vertical="center" wrapText="1"/>
    </xf>
    <xf numFmtId="0" fontId="1" fillId="0" borderId="20" xfId="0" applyFont="1" applyBorder="1" applyAlignment="1">
      <alignment/>
    </xf>
    <xf numFmtId="0" fontId="1" fillId="0" borderId="21" xfId="0" applyFont="1" applyBorder="1" applyAlignment="1">
      <alignment/>
    </xf>
    <xf numFmtId="9" fontId="1" fillId="0" borderId="22" xfId="50" applyFont="1" applyBorder="1" applyAlignment="1">
      <alignment horizontal="center"/>
    </xf>
    <xf numFmtId="0" fontId="1" fillId="0" borderId="13" xfId="0" applyFont="1" applyBorder="1" applyAlignment="1">
      <alignment/>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9" fontId="1" fillId="0" borderId="18" xfId="50" applyFont="1" applyBorder="1" applyAlignment="1">
      <alignment/>
    </xf>
    <xf numFmtId="9" fontId="1" fillId="0" borderId="19" xfId="50" applyFont="1" applyBorder="1" applyAlignment="1">
      <alignment/>
    </xf>
    <xf numFmtId="9" fontId="1" fillId="0" borderId="22" xfId="50" applyFont="1" applyBorder="1" applyAlignment="1">
      <alignment/>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16" xfId="50" applyNumberFormat="1" applyFont="1" applyBorder="1" applyAlignment="1">
      <alignment horizontal="center"/>
    </xf>
    <xf numFmtId="1" fontId="1" fillId="0" borderId="15" xfId="50" applyNumberFormat="1" applyFont="1" applyBorder="1" applyAlignment="1">
      <alignment horizontal="center"/>
    </xf>
    <xf numFmtId="1" fontId="1" fillId="0" borderId="16" xfId="0" applyNumberFormat="1" applyFont="1" applyBorder="1" applyAlignment="1">
      <alignment horizontal="center"/>
    </xf>
    <xf numFmtId="0" fontId="1" fillId="0" borderId="24" xfId="0" applyFont="1" applyBorder="1" applyAlignment="1">
      <alignment/>
    </xf>
    <xf numFmtId="0" fontId="1" fillId="0" borderId="12" xfId="0" applyFont="1" applyBorder="1" applyAlignment="1">
      <alignment/>
    </xf>
    <xf numFmtId="0" fontId="1" fillId="0" borderId="20" xfId="0" applyFont="1" applyBorder="1" applyAlignment="1">
      <alignment horizontal="left" vertical="center" wrapText="1"/>
    </xf>
    <xf numFmtId="0" fontId="0" fillId="0" borderId="13" xfId="0" applyFont="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0" xfId="0" applyFont="1" applyBorder="1" applyAlignment="1">
      <alignment horizontal="center" wrapText="1"/>
    </xf>
    <xf numFmtId="0" fontId="1" fillId="0" borderId="22"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1" fontId="1" fillId="0" borderId="0" xfId="50" applyNumberFormat="1" applyFont="1" applyBorder="1" applyAlignment="1">
      <alignment horizontal="center"/>
    </xf>
    <xf numFmtId="0" fontId="1" fillId="0" borderId="23" xfId="0" applyFont="1" applyBorder="1" applyAlignment="1">
      <alignment horizontal="right" vertical="center" wrapText="1"/>
    </xf>
    <xf numFmtId="0" fontId="1" fillId="0" borderId="16" xfId="0" applyFont="1" applyBorder="1" applyAlignment="1">
      <alignment horizontal="right" vertical="center" wrapText="1"/>
    </xf>
    <xf numFmtId="0" fontId="0" fillId="0" borderId="0" xfId="0" applyBorder="1" applyAlignment="1">
      <alignment horizontal="left" vertical="justify" wrapText="1"/>
    </xf>
    <xf numFmtId="0" fontId="2" fillId="0" borderId="0"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0" xfId="0" applyBorder="1" applyAlignment="1">
      <alignment/>
    </xf>
    <xf numFmtId="0" fontId="1" fillId="0" borderId="0" xfId="0" applyFont="1" applyAlignment="1">
      <alignment/>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1" fontId="1" fillId="0" borderId="10" xfId="50" applyNumberFormat="1" applyFont="1" applyBorder="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9" fontId="1" fillId="0" borderId="17" xfId="0" applyNumberFormat="1"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xf>
    <xf numFmtId="0" fontId="1" fillId="0" borderId="12" xfId="0" applyFont="1" applyBorder="1" applyAlignment="1">
      <alignment horizontal="center" wrapText="1"/>
    </xf>
    <xf numFmtId="0" fontId="1" fillId="0" borderId="0"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0" fillId="0" borderId="0" xfId="0" applyAlignment="1">
      <alignment horizont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19" xfId="0" applyFont="1" applyBorder="1" applyAlignment="1">
      <alignment wrapText="1"/>
    </xf>
    <xf numFmtId="0" fontId="1" fillId="0" borderId="22" xfId="0" applyFont="1" applyBorder="1" applyAlignment="1">
      <alignment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 fillId="0" borderId="20" xfId="0" applyFont="1" applyBorder="1" applyAlignment="1">
      <alignment wrapText="1"/>
    </xf>
    <xf numFmtId="0" fontId="1"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15" xfId="0" applyBorder="1" applyAlignment="1">
      <alignment wrapText="1"/>
    </xf>
    <xf numFmtId="0" fontId="1" fillId="0" borderId="24" xfId="0" applyFont="1" applyBorder="1" applyAlignment="1">
      <alignment wrapText="1"/>
    </xf>
    <xf numFmtId="0" fontId="1" fillId="0" borderId="11"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1" fillId="0" borderId="23" xfId="0" applyFont="1" applyBorder="1" applyAlignment="1">
      <alignment horizontal="left" vertical="center" wrapText="1"/>
    </xf>
    <xf numFmtId="0" fontId="1"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wrapText="1"/>
    </xf>
    <xf numFmtId="0" fontId="0" fillId="0" borderId="17" xfId="0" applyBorder="1" applyAlignment="1">
      <alignment horizontal="left" wrapText="1"/>
    </xf>
    <xf numFmtId="0" fontId="1" fillId="0" borderId="0" xfId="0" applyNumberFormat="1" applyFont="1" applyAlignment="1">
      <alignment wrapText="1"/>
    </xf>
    <xf numFmtId="0" fontId="0" fillId="0" borderId="24" xfId="0" applyBorder="1" applyAlignment="1">
      <alignment horizontal="left" vertical="justify" wrapText="1"/>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20" xfId="0" applyBorder="1" applyAlignment="1">
      <alignment horizontal="left" vertical="justify" wrapText="1"/>
    </xf>
    <xf numFmtId="0" fontId="0" fillId="0" borderId="0" xfId="0" applyBorder="1" applyAlignment="1">
      <alignment horizontal="left" vertical="justify" wrapText="1"/>
    </xf>
    <xf numFmtId="0" fontId="0" fillId="0" borderId="10" xfId="0" applyBorder="1" applyAlignment="1">
      <alignment horizontal="left" vertical="justify" wrapText="1"/>
    </xf>
    <xf numFmtId="0" fontId="0" fillId="0" borderId="21" xfId="0" applyBorder="1" applyAlignment="1">
      <alignment horizontal="left" vertical="justify" wrapText="1"/>
    </xf>
    <xf numFmtId="0" fontId="0" fillId="0" borderId="13" xfId="0" applyBorder="1" applyAlignment="1">
      <alignment horizontal="left" vertical="justify" wrapText="1"/>
    </xf>
    <xf numFmtId="0" fontId="0" fillId="0" borderId="14" xfId="0" applyBorder="1" applyAlignment="1">
      <alignment horizontal="left" vertical="justify" wrapText="1"/>
    </xf>
    <xf numFmtId="0" fontId="0" fillId="0" borderId="23" xfId="0" applyBorder="1" applyAlignment="1">
      <alignment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0" xfId="0" applyBorder="1" applyAlignment="1">
      <alignment horizontal="left" vertical="center" wrapText="1"/>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center" vertical="center" wrapText="1"/>
    </xf>
    <xf numFmtId="0" fontId="2" fillId="0" borderId="24"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9" xfId="0" applyBorder="1" applyAlignment="1">
      <alignment wrapText="1"/>
    </xf>
    <xf numFmtId="0" fontId="0" fillId="0" borderId="22" xfId="0" applyBorder="1" applyAlignment="1">
      <alignment wrapText="1"/>
    </xf>
    <xf numFmtId="0" fontId="1" fillId="0" borderId="10" xfId="0" applyFont="1" applyBorder="1" applyAlignment="1">
      <alignment horizontal="center"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wrapText="1"/>
    </xf>
    <xf numFmtId="0" fontId="1" fillId="0" borderId="22"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8" xfId="0" applyFont="1" applyBorder="1" applyAlignment="1">
      <alignment horizontal="left" vertical="center"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23" xfId="0" applyFont="1" applyBorder="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02"/>
  <sheetViews>
    <sheetView zoomScalePageLayoutView="0" workbookViewId="0" topLeftCell="A1">
      <selection activeCell="A6" sqref="A6:J18"/>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157</v>
      </c>
    </row>
    <row r="3" spans="1:10" ht="13.5" thickBot="1">
      <c r="A3" s="77" t="s">
        <v>5</v>
      </c>
      <c r="B3" s="77"/>
      <c r="C3" s="77"/>
      <c r="D3" s="77"/>
      <c r="E3" s="77"/>
      <c r="F3" s="77"/>
      <c r="G3" s="77"/>
      <c r="H3" s="77"/>
      <c r="I3" s="77"/>
      <c r="J3" s="77"/>
    </row>
    <row r="4" spans="2:10" ht="12.75">
      <c r="B4" s="78" t="s">
        <v>2</v>
      </c>
      <c r="C4" s="79"/>
      <c r="D4" s="78" t="s">
        <v>3</v>
      </c>
      <c r="E4" s="82"/>
      <c r="F4" s="82"/>
      <c r="G4" s="82"/>
      <c r="H4" s="82"/>
      <c r="I4" s="82"/>
      <c r="J4" s="79"/>
    </row>
    <row r="5" spans="2:10" ht="13.5" thickBot="1">
      <c r="B5" s="80"/>
      <c r="C5" s="81"/>
      <c r="D5" s="80"/>
      <c r="E5" s="83"/>
      <c r="F5" s="83"/>
      <c r="G5" s="83"/>
      <c r="H5" s="83"/>
      <c r="I5" s="83"/>
      <c r="J5" s="81"/>
    </row>
    <row r="6" spans="1:10" ht="33.75" customHeight="1" thickBot="1">
      <c r="A6" s="88" t="s">
        <v>31</v>
      </c>
      <c r="B6" s="92" t="s">
        <v>18</v>
      </c>
      <c r="C6" s="93"/>
      <c r="D6" s="94"/>
      <c r="E6" s="94"/>
      <c r="F6" s="94"/>
      <c r="G6" s="95"/>
      <c r="H6" s="12" t="s">
        <v>21</v>
      </c>
      <c r="I6" s="11" t="s">
        <v>19</v>
      </c>
      <c r="J6" s="12" t="s">
        <v>20</v>
      </c>
    </row>
    <row r="7" spans="1:10" ht="12.75" customHeight="1">
      <c r="A7" s="90"/>
      <c r="B7" s="101" t="s">
        <v>17</v>
      </c>
      <c r="C7" s="102"/>
      <c r="D7" s="103"/>
      <c r="E7" s="103"/>
      <c r="F7" s="103"/>
      <c r="G7" s="104"/>
      <c r="H7" s="13">
        <v>1</v>
      </c>
      <c r="I7" s="20">
        <v>0.2</v>
      </c>
      <c r="J7" s="13">
        <f>H7*I7</f>
        <v>0.2</v>
      </c>
    </row>
    <row r="8" spans="1:10" ht="12.75">
      <c r="A8" s="90"/>
      <c r="B8" s="96" t="s">
        <v>22</v>
      </c>
      <c r="C8" s="97"/>
      <c r="D8" s="98"/>
      <c r="E8" s="98"/>
      <c r="F8" s="98"/>
      <c r="G8" s="99"/>
      <c r="H8" s="14">
        <v>1</v>
      </c>
      <c r="I8" s="21">
        <v>0.5</v>
      </c>
      <c r="J8" s="14">
        <f>H8*I8</f>
        <v>0.5</v>
      </c>
    </row>
    <row r="9" spans="1:10" ht="13.5" thickBot="1">
      <c r="A9" s="90"/>
      <c r="B9" s="96" t="s">
        <v>23</v>
      </c>
      <c r="C9" s="97"/>
      <c r="D9" s="98"/>
      <c r="E9" s="98"/>
      <c r="F9" s="98"/>
      <c r="G9" s="99"/>
      <c r="H9" s="25">
        <v>1</v>
      </c>
      <c r="I9" s="21">
        <v>0.3</v>
      </c>
      <c r="J9" s="14">
        <f>H9*I9</f>
        <v>0.3</v>
      </c>
    </row>
    <row r="10" spans="1:10" ht="13.5" thickBot="1">
      <c r="A10" s="90"/>
      <c r="B10" s="9"/>
      <c r="C10" s="9"/>
      <c r="D10" s="1"/>
      <c r="E10" s="1"/>
      <c r="F10" s="1"/>
      <c r="G10" s="1"/>
      <c r="H10" s="15"/>
      <c r="I10" s="8" t="s">
        <v>24</v>
      </c>
      <c r="J10" s="16">
        <f>SUM(J7:J9)</f>
        <v>1</v>
      </c>
    </row>
    <row r="11" spans="1:10" ht="13.5" thickBot="1">
      <c r="A11" s="90"/>
      <c r="B11" s="9"/>
      <c r="C11" s="9"/>
      <c r="D11" s="1"/>
      <c r="E11" s="1"/>
      <c r="F11" s="1"/>
      <c r="G11" s="1"/>
      <c r="H11" s="15"/>
      <c r="I11" s="8" t="s">
        <v>25</v>
      </c>
      <c r="J11" s="17">
        <v>20</v>
      </c>
    </row>
    <row r="12" spans="1:10" ht="12.75" customHeight="1" thickBot="1">
      <c r="A12" s="90"/>
      <c r="B12" s="22"/>
      <c r="C12" s="22"/>
      <c r="D12" s="3"/>
      <c r="E12" s="3"/>
      <c r="F12" s="3"/>
      <c r="G12" s="3"/>
      <c r="H12" s="18"/>
      <c r="I12" s="9" t="s">
        <v>27</v>
      </c>
      <c r="J12" s="19">
        <f>J11*J10</f>
        <v>20</v>
      </c>
    </row>
    <row r="13" spans="1:10" ht="12.75">
      <c r="A13" s="90"/>
      <c r="B13" s="9" t="s">
        <v>28</v>
      </c>
      <c r="C13" s="9"/>
      <c r="D13" s="1"/>
      <c r="E13" s="1"/>
      <c r="F13" s="1"/>
      <c r="G13" s="1"/>
      <c r="H13" s="3"/>
      <c r="I13" s="4"/>
      <c r="J13" s="5"/>
    </row>
    <row r="14" spans="1:10" ht="12.75">
      <c r="A14" s="90"/>
      <c r="B14" s="9" t="s">
        <v>26</v>
      </c>
      <c r="C14" s="9"/>
      <c r="D14" s="1"/>
      <c r="E14" s="1"/>
      <c r="F14" s="1"/>
      <c r="G14" s="1"/>
      <c r="H14" s="3"/>
      <c r="I14" s="1"/>
      <c r="J14" s="2"/>
    </row>
    <row r="15" spans="1:10" ht="12.75">
      <c r="A15" s="90"/>
      <c r="B15" s="9" t="s">
        <v>29</v>
      </c>
      <c r="C15" s="9"/>
      <c r="D15" s="1"/>
      <c r="E15" s="1"/>
      <c r="F15" s="1"/>
      <c r="G15" s="1"/>
      <c r="H15" s="3"/>
      <c r="I15" s="1"/>
      <c r="J15" s="2"/>
    </row>
    <row r="16" spans="1:10" ht="12.75">
      <c r="A16" s="90"/>
      <c r="B16" s="9" t="s">
        <v>6</v>
      </c>
      <c r="C16" s="9"/>
      <c r="D16" s="1"/>
      <c r="E16" s="1"/>
      <c r="F16" s="1"/>
      <c r="G16" s="1"/>
      <c r="H16" s="3"/>
      <c r="I16" s="1"/>
      <c r="J16" s="2"/>
    </row>
    <row r="17" spans="1:10" ht="12.75">
      <c r="A17" s="90"/>
      <c r="B17" s="9" t="s">
        <v>114</v>
      </c>
      <c r="C17" s="9"/>
      <c r="D17" s="1"/>
      <c r="E17" s="1"/>
      <c r="F17" s="1"/>
      <c r="G17" s="1"/>
      <c r="H17" s="1"/>
      <c r="I17" s="1"/>
      <c r="J17" s="2"/>
    </row>
    <row r="18" spans="1:10" ht="13.5" thickBot="1">
      <c r="A18" s="90"/>
      <c r="B18" s="26" t="s">
        <v>30</v>
      </c>
      <c r="C18" s="26"/>
      <c r="D18" s="6"/>
      <c r="E18" s="1"/>
      <c r="F18" s="1"/>
      <c r="G18" s="1"/>
      <c r="H18" s="1"/>
      <c r="I18" s="1"/>
      <c r="J18" s="2"/>
    </row>
    <row r="19" spans="1:10" ht="13.5" thickBot="1">
      <c r="A19" s="100"/>
      <c r="B19" s="100"/>
      <c r="C19" s="100"/>
      <c r="D19" s="100"/>
      <c r="E19" s="100"/>
      <c r="F19" s="100"/>
      <c r="G19" s="100"/>
      <c r="H19" s="100"/>
      <c r="I19" s="100"/>
      <c r="J19" s="100"/>
    </row>
    <row r="20" spans="1:10" ht="33.75" customHeight="1" thickBot="1">
      <c r="A20" s="88" t="s">
        <v>32</v>
      </c>
      <c r="B20" s="92" t="s">
        <v>47</v>
      </c>
      <c r="C20" s="93"/>
      <c r="D20" s="94"/>
      <c r="E20" s="95"/>
      <c r="F20" s="10" t="s">
        <v>19</v>
      </c>
      <c r="G20" s="28" t="s">
        <v>36</v>
      </c>
      <c r="H20" s="12" t="s">
        <v>37</v>
      </c>
      <c r="I20" s="27" t="s">
        <v>38</v>
      </c>
      <c r="J20" s="12" t="s">
        <v>39</v>
      </c>
    </row>
    <row r="21" spans="1:10" ht="13.5" customHeight="1" thickBot="1">
      <c r="A21" s="89"/>
      <c r="B21" s="92" t="s">
        <v>98</v>
      </c>
      <c r="C21" s="93"/>
      <c r="D21" s="94"/>
      <c r="E21" s="95"/>
      <c r="F21" s="92" t="s">
        <v>46</v>
      </c>
      <c r="G21" s="94"/>
      <c r="H21" s="94"/>
      <c r="I21" s="94"/>
      <c r="J21" s="95"/>
    </row>
    <row r="22" spans="1:10" ht="12.75" customHeight="1">
      <c r="A22" s="90"/>
      <c r="B22" s="101" t="s">
        <v>33</v>
      </c>
      <c r="C22" s="102"/>
      <c r="D22" s="103"/>
      <c r="E22" s="104"/>
      <c r="F22" s="13">
        <v>0.2</v>
      </c>
      <c r="G22" s="29">
        <v>0</v>
      </c>
      <c r="H22" s="13">
        <v>0.5</v>
      </c>
      <c r="I22" s="20">
        <v>1</v>
      </c>
      <c r="J22" s="13">
        <f>F22*I22</f>
        <v>0.2</v>
      </c>
    </row>
    <row r="23" spans="1:10" ht="12.75">
      <c r="A23" s="90"/>
      <c r="B23" s="96" t="s">
        <v>34</v>
      </c>
      <c r="C23" s="97"/>
      <c r="D23" s="98"/>
      <c r="E23" s="99"/>
      <c r="F23" s="14">
        <v>0.5</v>
      </c>
      <c r="G23" s="30">
        <v>0</v>
      </c>
      <c r="H23" s="14">
        <v>0.5</v>
      </c>
      <c r="I23" s="21">
        <v>1</v>
      </c>
      <c r="J23" s="14">
        <f>F23*I23</f>
        <v>0.5</v>
      </c>
    </row>
    <row r="24" spans="1:10" ht="13.5" thickBot="1">
      <c r="A24" s="90"/>
      <c r="B24" s="96" t="s">
        <v>35</v>
      </c>
      <c r="C24" s="97"/>
      <c r="D24" s="98"/>
      <c r="E24" s="99"/>
      <c r="F24" s="25">
        <v>0.3</v>
      </c>
      <c r="G24" s="31">
        <v>0</v>
      </c>
      <c r="H24" s="25">
        <v>0.5</v>
      </c>
      <c r="I24" s="21">
        <v>1</v>
      </c>
      <c r="J24" s="14">
        <f>F24*I24</f>
        <v>0.3</v>
      </c>
    </row>
    <row r="25" spans="1:10" ht="13.5" thickBot="1">
      <c r="A25" s="90"/>
      <c r="B25" s="9"/>
      <c r="C25" s="9"/>
      <c r="D25" s="1"/>
      <c r="E25" s="1"/>
      <c r="F25" s="1"/>
      <c r="G25" s="1"/>
      <c r="H25" s="15"/>
      <c r="I25" s="8" t="s">
        <v>43</v>
      </c>
      <c r="J25" s="16">
        <f>SUM(J22:J24)</f>
        <v>1</v>
      </c>
    </row>
    <row r="26" spans="1:10" ht="13.5" thickBot="1">
      <c r="A26" s="90"/>
      <c r="B26" s="9"/>
      <c r="C26" s="9"/>
      <c r="D26" s="1"/>
      <c r="E26" s="1"/>
      <c r="F26" s="1"/>
      <c r="G26" s="1"/>
      <c r="H26" s="15"/>
      <c r="I26" s="8" t="s">
        <v>44</v>
      </c>
      <c r="J26" s="17">
        <v>40</v>
      </c>
    </row>
    <row r="27" spans="1:10" ht="12.75" customHeight="1" thickBot="1">
      <c r="A27" s="90"/>
      <c r="B27" s="22"/>
      <c r="C27" s="22"/>
      <c r="D27" s="3"/>
      <c r="E27" s="3"/>
      <c r="F27" s="3"/>
      <c r="G27" s="3"/>
      <c r="H27" s="18"/>
      <c r="I27" s="9" t="s">
        <v>45</v>
      </c>
      <c r="J27" s="19">
        <f>J26*J25</f>
        <v>40</v>
      </c>
    </row>
    <row r="28" spans="1:10" ht="12.75">
      <c r="A28" s="90"/>
      <c r="B28" s="9" t="s">
        <v>28</v>
      </c>
      <c r="C28" s="9"/>
      <c r="D28" s="1"/>
      <c r="E28" s="1"/>
      <c r="F28" s="1"/>
      <c r="G28" s="1"/>
      <c r="H28" s="3"/>
      <c r="I28" s="4"/>
      <c r="J28" s="5"/>
    </row>
    <row r="29" spans="1:10" ht="12.75">
      <c r="A29" s="90"/>
      <c r="B29" s="9" t="s">
        <v>165</v>
      </c>
      <c r="C29" s="9"/>
      <c r="D29" s="1"/>
      <c r="E29" s="1"/>
      <c r="F29" s="1"/>
      <c r="G29" s="1"/>
      <c r="H29" s="3"/>
      <c r="I29" s="1"/>
      <c r="J29" s="2"/>
    </row>
    <row r="30" spans="1:10" ht="12.75">
      <c r="A30" s="90"/>
      <c r="B30" s="9" t="s">
        <v>40</v>
      </c>
      <c r="C30" s="9"/>
      <c r="D30" s="1"/>
      <c r="E30" s="1"/>
      <c r="F30" s="1"/>
      <c r="G30" s="1"/>
      <c r="H30" s="3"/>
      <c r="I30" s="1"/>
      <c r="J30" s="2"/>
    </row>
    <row r="31" spans="1:10" ht="12.75">
      <c r="A31" s="90"/>
      <c r="B31" s="9" t="s">
        <v>41</v>
      </c>
      <c r="C31" s="9"/>
      <c r="D31" s="1"/>
      <c r="E31" s="1"/>
      <c r="F31" s="1"/>
      <c r="G31" s="1"/>
      <c r="H31" s="3"/>
      <c r="I31" s="1"/>
      <c r="J31" s="2"/>
    </row>
    <row r="32" spans="1:10" ht="13.5" thickBot="1">
      <c r="A32" s="91"/>
      <c r="B32" s="26" t="s">
        <v>42</v>
      </c>
      <c r="C32" s="26"/>
      <c r="D32" s="6"/>
      <c r="E32" s="6"/>
      <c r="F32" s="6"/>
      <c r="G32" s="6"/>
      <c r="H32" s="6"/>
      <c r="I32" s="6"/>
      <c r="J32" s="7"/>
    </row>
    <row r="33" spans="1:10" ht="13.5" thickBot="1">
      <c r="A33" s="100"/>
      <c r="B33" s="100"/>
      <c r="C33" s="100"/>
      <c r="D33" s="100"/>
      <c r="E33" s="100"/>
      <c r="F33" s="100"/>
      <c r="G33" s="100"/>
      <c r="H33" s="100"/>
      <c r="I33" s="100"/>
      <c r="J33" s="100"/>
    </row>
    <row r="34" spans="1:10" ht="33.75" customHeight="1" thickBot="1">
      <c r="A34" s="88" t="s">
        <v>48</v>
      </c>
      <c r="B34" s="92" t="s">
        <v>7</v>
      </c>
      <c r="C34" s="93"/>
      <c r="D34" s="94"/>
      <c r="E34" s="94"/>
      <c r="F34" s="94"/>
      <c r="G34" s="94"/>
      <c r="H34" s="94"/>
      <c r="I34" s="94"/>
      <c r="J34" s="95"/>
    </row>
    <row r="35" spans="1:10" ht="26.25" customHeight="1" thickBot="1">
      <c r="A35" s="89"/>
      <c r="B35" s="92" t="s">
        <v>49</v>
      </c>
      <c r="C35" s="93"/>
      <c r="D35" s="94"/>
      <c r="E35" s="12" t="s">
        <v>50</v>
      </c>
      <c r="F35" s="12" t="s">
        <v>51</v>
      </c>
      <c r="G35" s="12" t="s">
        <v>147</v>
      </c>
      <c r="H35" s="12" t="s">
        <v>53</v>
      </c>
      <c r="I35" s="12" t="s">
        <v>54</v>
      </c>
      <c r="J35" s="34" t="s">
        <v>55</v>
      </c>
    </row>
    <row r="36" spans="1:10" ht="27" customHeight="1" thickBot="1">
      <c r="A36" s="90"/>
      <c r="B36" s="92" t="s">
        <v>46</v>
      </c>
      <c r="C36" s="93"/>
      <c r="D36" s="94"/>
      <c r="E36" s="35">
        <v>0</v>
      </c>
      <c r="F36" s="35">
        <v>3</v>
      </c>
      <c r="G36" s="35">
        <v>5</v>
      </c>
      <c r="H36" s="35">
        <v>6</v>
      </c>
      <c r="I36" s="36">
        <v>8</v>
      </c>
      <c r="J36" s="35">
        <v>10</v>
      </c>
    </row>
    <row r="37" spans="1:10" ht="13.5" thickBot="1">
      <c r="A37" s="90"/>
      <c r="B37" s="38"/>
      <c r="C37" s="43"/>
      <c r="D37" s="4"/>
      <c r="E37" s="4"/>
      <c r="F37" s="4"/>
      <c r="G37" s="4"/>
      <c r="H37" s="39"/>
      <c r="I37" s="8" t="s">
        <v>56</v>
      </c>
      <c r="J37" s="37">
        <f>SUM(J36:J36)</f>
        <v>10</v>
      </c>
    </row>
    <row r="38" spans="1:10" ht="12.75" customHeight="1" thickBot="1">
      <c r="A38" s="90"/>
      <c r="B38" s="40"/>
      <c r="C38" s="22"/>
      <c r="D38" s="3"/>
      <c r="E38" s="3"/>
      <c r="F38" s="3"/>
      <c r="G38" s="3"/>
      <c r="H38" s="18"/>
      <c r="I38" s="9" t="s">
        <v>57</v>
      </c>
      <c r="J38" s="19">
        <v>10</v>
      </c>
    </row>
    <row r="39" spans="1:10" ht="12.75">
      <c r="A39" s="90"/>
      <c r="B39" s="23" t="s">
        <v>28</v>
      </c>
      <c r="C39" s="9"/>
      <c r="D39" s="1"/>
      <c r="E39" s="1"/>
      <c r="F39" s="1"/>
      <c r="G39" s="1"/>
      <c r="H39" s="3"/>
      <c r="I39" s="4"/>
      <c r="J39" s="5"/>
    </row>
    <row r="40" spans="1:10" ht="12.75">
      <c r="A40" s="90"/>
      <c r="B40" s="23" t="s">
        <v>164</v>
      </c>
      <c r="C40" s="9"/>
      <c r="D40" s="1"/>
      <c r="E40" s="1"/>
      <c r="F40" s="1"/>
      <c r="G40" s="1"/>
      <c r="H40" s="3"/>
      <c r="I40" s="1"/>
      <c r="J40" s="2"/>
    </row>
    <row r="41" spans="1:10" ht="13.5" thickBot="1">
      <c r="A41" s="91"/>
      <c r="B41" s="24" t="s">
        <v>153</v>
      </c>
      <c r="C41" s="26"/>
      <c r="D41" s="6"/>
      <c r="E41" s="6"/>
      <c r="F41" s="6"/>
      <c r="G41" s="6"/>
      <c r="H41" s="41"/>
      <c r="I41" s="6"/>
      <c r="J41" s="7"/>
    </row>
    <row r="42" spans="1:10" ht="13.5" thickBot="1">
      <c r="A42" s="100"/>
      <c r="B42" s="100"/>
      <c r="C42" s="100"/>
      <c r="D42" s="100"/>
      <c r="E42" s="100"/>
      <c r="F42" s="100"/>
      <c r="G42" s="100"/>
      <c r="H42" s="100"/>
      <c r="I42" s="100"/>
      <c r="J42" s="100"/>
    </row>
    <row r="43" spans="1:10" ht="33.75" customHeight="1" thickBot="1">
      <c r="A43" s="88" t="s">
        <v>59</v>
      </c>
      <c r="B43" s="105" t="s">
        <v>60</v>
      </c>
      <c r="C43" s="106"/>
      <c r="D43" s="107"/>
      <c r="E43" s="107"/>
      <c r="F43" s="107"/>
      <c r="G43" s="107"/>
      <c r="H43" s="107"/>
      <c r="I43" s="107"/>
      <c r="J43" s="108"/>
    </row>
    <row r="44" spans="1:10" ht="36.75" customHeight="1" thickBot="1">
      <c r="A44" s="89"/>
      <c r="B44" s="105" t="s">
        <v>49</v>
      </c>
      <c r="C44" s="106"/>
      <c r="D44" s="109"/>
      <c r="E44" s="109"/>
      <c r="F44" s="109"/>
      <c r="G44" s="12" t="s">
        <v>64</v>
      </c>
      <c r="H44" s="42" t="s">
        <v>63</v>
      </c>
      <c r="I44" s="12" t="s">
        <v>62</v>
      </c>
      <c r="J44" s="34" t="s">
        <v>61</v>
      </c>
    </row>
    <row r="45" spans="1:10" ht="27" customHeight="1" thickBot="1">
      <c r="A45" s="90"/>
      <c r="B45" s="105" t="s">
        <v>46</v>
      </c>
      <c r="C45" s="106"/>
      <c r="D45" s="109"/>
      <c r="E45" s="109"/>
      <c r="F45" s="110"/>
      <c r="G45" s="35">
        <v>0</v>
      </c>
      <c r="H45" s="35">
        <v>4</v>
      </c>
      <c r="I45" s="36">
        <v>7</v>
      </c>
      <c r="J45" s="35">
        <v>10</v>
      </c>
    </row>
    <row r="46" spans="1:10" ht="13.5" thickBot="1">
      <c r="A46" s="90"/>
      <c r="B46" s="38"/>
      <c r="C46" s="43"/>
      <c r="D46" s="4"/>
      <c r="E46" s="4"/>
      <c r="F46" s="4"/>
      <c r="G46" s="4"/>
      <c r="H46" s="39"/>
      <c r="I46" s="8" t="s">
        <v>65</v>
      </c>
      <c r="J46" s="37">
        <f>SUM(J45:J45)</f>
        <v>10</v>
      </c>
    </row>
    <row r="47" spans="1:10" ht="12.75" customHeight="1" thickBot="1">
      <c r="A47" s="90"/>
      <c r="B47" s="40"/>
      <c r="C47" s="22"/>
      <c r="D47" s="3"/>
      <c r="E47" s="3"/>
      <c r="F47" s="3"/>
      <c r="G47" s="3"/>
      <c r="H47" s="18"/>
      <c r="I47" s="9" t="s">
        <v>67</v>
      </c>
      <c r="J47" s="19">
        <v>10</v>
      </c>
    </row>
    <row r="48" spans="1:10" ht="12.75">
      <c r="A48" s="90"/>
      <c r="B48" s="23" t="s">
        <v>28</v>
      </c>
      <c r="C48" s="9"/>
      <c r="D48" s="1"/>
      <c r="E48" s="1"/>
      <c r="F48" s="1"/>
      <c r="G48" s="1"/>
      <c r="H48" s="3"/>
      <c r="I48" s="4"/>
      <c r="J48" s="5"/>
    </row>
    <row r="49" spans="1:10" ht="12.75">
      <c r="A49" s="90"/>
      <c r="B49" s="23" t="s">
        <v>163</v>
      </c>
      <c r="C49" s="9"/>
      <c r="D49" s="1"/>
      <c r="E49" s="1"/>
      <c r="F49" s="1"/>
      <c r="G49" s="1"/>
      <c r="H49" s="3"/>
      <c r="I49" s="1"/>
      <c r="J49" s="2"/>
    </row>
    <row r="50" spans="1:10" ht="13.5" thickBot="1">
      <c r="A50" s="91"/>
      <c r="B50" s="24" t="s">
        <v>66</v>
      </c>
      <c r="C50" s="26"/>
      <c r="D50" s="6"/>
      <c r="E50" s="6"/>
      <c r="F50" s="6"/>
      <c r="G50" s="6"/>
      <c r="H50" s="41"/>
      <c r="I50" s="6"/>
      <c r="J50" s="7"/>
    </row>
    <row r="51" spans="1:10" ht="13.5" thickBot="1">
      <c r="A51" s="100"/>
      <c r="B51" s="100"/>
      <c r="C51" s="100"/>
      <c r="D51" s="100"/>
      <c r="E51" s="100"/>
      <c r="F51" s="100"/>
      <c r="G51" s="100"/>
      <c r="H51" s="100"/>
      <c r="I51" s="100"/>
      <c r="J51" s="100"/>
    </row>
    <row r="52" spans="1:10" ht="13.5" customHeight="1" thickBot="1">
      <c r="A52" s="89" t="s">
        <v>68</v>
      </c>
      <c r="B52" s="129"/>
      <c r="C52" s="103"/>
      <c r="D52" s="104"/>
      <c r="E52" s="125" t="s">
        <v>69</v>
      </c>
      <c r="F52" s="125"/>
      <c r="G52" s="125"/>
      <c r="H52" s="125"/>
      <c r="I52" s="125"/>
      <c r="J52" s="126"/>
    </row>
    <row r="53" spans="1:10" ht="12.75" customHeight="1" thickBot="1">
      <c r="A53" s="90"/>
      <c r="B53" s="130"/>
      <c r="C53" s="130"/>
      <c r="D53" s="131"/>
      <c r="E53" s="45">
        <v>0</v>
      </c>
      <c r="F53" s="45">
        <v>1</v>
      </c>
      <c r="G53" s="35">
        <v>2</v>
      </c>
      <c r="H53" s="35">
        <v>3</v>
      </c>
      <c r="I53" s="36">
        <v>4</v>
      </c>
      <c r="J53" s="35">
        <v>5</v>
      </c>
    </row>
    <row r="54" spans="1:10" ht="26.25" customHeight="1" thickBot="1">
      <c r="A54" s="90"/>
      <c r="B54" s="127" t="s">
        <v>70</v>
      </c>
      <c r="C54" s="32" t="s">
        <v>71</v>
      </c>
      <c r="D54" s="50" t="s">
        <v>72</v>
      </c>
      <c r="E54" s="50"/>
      <c r="F54" s="50"/>
      <c r="G54" s="50"/>
      <c r="H54" s="50"/>
      <c r="I54" s="36"/>
      <c r="J54" s="35">
        <v>5</v>
      </c>
    </row>
    <row r="55" spans="1:10" ht="27" customHeight="1" thickBot="1">
      <c r="A55" s="90"/>
      <c r="B55" s="128"/>
      <c r="C55" s="49" t="s">
        <v>73</v>
      </c>
      <c r="D55" s="51" t="s">
        <v>74</v>
      </c>
      <c r="E55" s="50"/>
      <c r="F55" s="50"/>
      <c r="G55" s="50"/>
      <c r="H55" s="50"/>
      <c r="I55" s="36"/>
      <c r="J55" s="35">
        <v>5</v>
      </c>
    </row>
    <row r="56" spans="1:10" ht="27" customHeight="1" thickBot="1">
      <c r="A56" s="90"/>
      <c r="B56" s="127" t="s">
        <v>75</v>
      </c>
      <c r="C56" s="32" t="s">
        <v>76</v>
      </c>
      <c r="D56" s="50" t="s">
        <v>84</v>
      </c>
      <c r="E56" s="50"/>
      <c r="F56" s="50"/>
      <c r="G56" s="50"/>
      <c r="H56" s="50"/>
      <c r="I56" s="36"/>
      <c r="J56" s="35">
        <v>5</v>
      </c>
    </row>
    <row r="57" spans="1:10" ht="27" customHeight="1" thickBot="1">
      <c r="A57" s="90"/>
      <c r="B57" s="128"/>
      <c r="C57" s="49" t="s">
        <v>77</v>
      </c>
      <c r="D57" s="51" t="s">
        <v>85</v>
      </c>
      <c r="E57" s="50"/>
      <c r="F57" s="50"/>
      <c r="G57" s="50"/>
      <c r="H57" s="50"/>
      <c r="I57" s="36"/>
      <c r="J57" s="35">
        <v>5</v>
      </c>
    </row>
    <row r="58" spans="1:10" ht="27" customHeight="1" thickBot="1">
      <c r="A58" s="90"/>
      <c r="B58" s="127" t="s">
        <v>83</v>
      </c>
      <c r="C58" s="32" t="s">
        <v>78</v>
      </c>
      <c r="D58" s="32" t="s">
        <v>86</v>
      </c>
      <c r="E58" s="50"/>
      <c r="F58" s="50"/>
      <c r="G58" s="50"/>
      <c r="H58" s="50"/>
      <c r="I58" s="36"/>
      <c r="J58" s="35">
        <v>5</v>
      </c>
    </row>
    <row r="59" spans="1:10" ht="27" customHeight="1" thickBot="1">
      <c r="A59" s="90"/>
      <c r="B59" s="128"/>
      <c r="C59" s="49" t="s">
        <v>79</v>
      </c>
      <c r="D59" s="49" t="s">
        <v>87</v>
      </c>
      <c r="E59" s="50"/>
      <c r="F59" s="50"/>
      <c r="G59" s="50"/>
      <c r="H59" s="50"/>
      <c r="I59" s="36"/>
      <c r="J59" s="35">
        <v>5</v>
      </c>
    </row>
    <row r="60" spans="1:10" ht="27" customHeight="1" thickBot="1">
      <c r="A60" s="90"/>
      <c r="B60" s="127" t="s">
        <v>82</v>
      </c>
      <c r="C60" s="32" t="s">
        <v>80</v>
      </c>
      <c r="D60" s="32" t="s">
        <v>88</v>
      </c>
      <c r="E60" s="50"/>
      <c r="F60" s="50"/>
      <c r="G60" s="50"/>
      <c r="H60" s="50"/>
      <c r="I60" s="36"/>
      <c r="J60" s="35">
        <v>5</v>
      </c>
    </row>
    <row r="61" spans="1:10" ht="27" customHeight="1" thickBot="1">
      <c r="A61" s="90"/>
      <c r="B61" s="128"/>
      <c r="C61" s="49" t="s">
        <v>81</v>
      </c>
      <c r="D61" s="49" t="s">
        <v>89</v>
      </c>
      <c r="E61" s="44"/>
      <c r="F61" s="44"/>
      <c r="G61" s="44"/>
      <c r="H61" s="44"/>
      <c r="I61" s="36"/>
      <c r="J61" s="35">
        <v>5</v>
      </c>
    </row>
    <row r="62" spans="1:10" ht="27" customHeight="1" thickBot="1">
      <c r="A62" s="90"/>
      <c r="B62" s="65"/>
      <c r="C62" s="27"/>
      <c r="D62" s="53" t="s">
        <v>90</v>
      </c>
      <c r="E62" s="92">
        <f>SUM(E54:J61)</f>
        <v>40</v>
      </c>
      <c r="F62" s="94"/>
      <c r="G62" s="94"/>
      <c r="H62" s="94"/>
      <c r="I62" s="94"/>
      <c r="J62" s="95"/>
    </row>
    <row r="63" spans="1:10" ht="27" customHeight="1" thickBot="1">
      <c r="A63" s="90"/>
      <c r="B63" s="66"/>
      <c r="C63" s="46"/>
      <c r="D63" s="54" t="s">
        <v>91</v>
      </c>
      <c r="E63" s="92">
        <v>20</v>
      </c>
      <c r="F63" s="94"/>
      <c r="G63" s="94"/>
      <c r="H63" s="94"/>
      <c r="I63" s="94"/>
      <c r="J63" s="95"/>
    </row>
    <row r="64" spans="1:10" ht="27" customHeight="1" thickBot="1">
      <c r="A64" s="90"/>
      <c r="B64" s="66"/>
      <c r="C64" s="46"/>
      <c r="D64" s="54" t="s">
        <v>92</v>
      </c>
      <c r="E64" s="92">
        <f>E62/40*E63</f>
        <v>20</v>
      </c>
      <c r="F64" s="94"/>
      <c r="G64" s="94"/>
      <c r="H64" s="94"/>
      <c r="I64" s="94"/>
      <c r="J64" s="95"/>
    </row>
    <row r="65" spans="1:10" ht="14.25" customHeight="1">
      <c r="A65" s="90"/>
      <c r="B65" s="23" t="s">
        <v>28</v>
      </c>
      <c r="C65" s="46"/>
      <c r="D65" s="47"/>
      <c r="E65" s="48"/>
      <c r="F65" s="48"/>
      <c r="G65" s="52"/>
      <c r="H65" s="52"/>
      <c r="I65" s="52"/>
      <c r="J65" s="67"/>
    </row>
    <row r="66" spans="1:10" ht="12.75">
      <c r="A66" s="90"/>
      <c r="B66" s="23" t="s">
        <v>94</v>
      </c>
      <c r="C66" s="9"/>
      <c r="D66" s="1"/>
      <c r="E66" s="1"/>
      <c r="F66" s="1"/>
      <c r="G66" s="1"/>
      <c r="H66" s="9"/>
      <c r="I66" s="9"/>
      <c r="J66" s="68"/>
    </row>
    <row r="67" spans="1:10" ht="12.75" customHeight="1">
      <c r="A67" s="90"/>
      <c r="B67" s="84" t="s">
        <v>93</v>
      </c>
      <c r="C67" s="124"/>
      <c r="D67" s="3"/>
      <c r="E67" s="3"/>
      <c r="F67" s="3"/>
      <c r="G67" s="3"/>
      <c r="H67" s="22"/>
      <c r="I67" s="9"/>
      <c r="J67" s="69"/>
    </row>
    <row r="68" spans="1:10" ht="12.75">
      <c r="A68" s="90"/>
      <c r="B68" s="23" t="s">
        <v>95</v>
      </c>
      <c r="C68" s="9"/>
      <c r="D68" s="1"/>
      <c r="E68" s="1"/>
      <c r="F68" s="1"/>
      <c r="G68" s="1"/>
      <c r="H68" s="3"/>
      <c r="I68" s="1"/>
      <c r="J68" s="2"/>
    </row>
    <row r="69" spans="1:10" ht="12.75">
      <c r="A69" s="90"/>
      <c r="B69" s="23" t="s">
        <v>96</v>
      </c>
      <c r="C69" s="9"/>
      <c r="D69" s="1"/>
      <c r="E69" s="1"/>
      <c r="F69" s="1"/>
      <c r="G69" s="1"/>
      <c r="H69" s="3"/>
      <c r="I69" s="1"/>
      <c r="J69" s="2"/>
    </row>
    <row r="70" spans="1:10" ht="13.5" thickBot="1">
      <c r="A70" s="91"/>
      <c r="B70" s="24" t="s">
        <v>97</v>
      </c>
      <c r="C70" s="26"/>
      <c r="D70" s="6"/>
      <c r="E70" s="6"/>
      <c r="F70" s="6"/>
      <c r="G70" s="6"/>
      <c r="H70" s="41"/>
      <c r="I70" s="6"/>
      <c r="J70" s="7"/>
    </row>
    <row r="71" spans="1:10" ht="13.5" thickBot="1">
      <c r="A71" s="100"/>
      <c r="B71" s="100"/>
      <c r="C71" s="100"/>
      <c r="D71" s="100"/>
      <c r="E71" s="100"/>
      <c r="F71" s="100"/>
      <c r="G71" s="100"/>
      <c r="H71" s="100"/>
      <c r="I71" s="100"/>
      <c r="J71" s="100"/>
    </row>
    <row r="72" spans="1:10" ht="27" customHeight="1" thickBot="1">
      <c r="A72" s="47"/>
      <c r="B72" s="47"/>
      <c r="C72" s="47"/>
      <c r="D72" s="47"/>
      <c r="E72" s="47"/>
      <c r="F72" s="47"/>
      <c r="G72" s="47"/>
      <c r="H72" s="47"/>
      <c r="I72" s="33" t="s">
        <v>148</v>
      </c>
      <c r="J72" s="12">
        <f>J12+J27+J38+J47+E64</f>
        <v>100</v>
      </c>
    </row>
    <row r="73" spans="1:10" ht="11.25" customHeight="1" thickBot="1">
      <c r="A73" s="135" t="s">
        <v>99</v>
      </c>
      <c r="B73" s="136"/>
      <c r="C73" s="137"/>
      <c r="D73" s="56"/>
      <c r="E73" s="56"/>
      <c r="F73" s="56"/>
      <c r="G73" s="56"/>
      <c r="H73" s="56"/>
      <c r="I73" s="56"/>
      <c r="J73" s="56"/>
    </row>
    <row r="74" spans="1:10" ht="12.75">
      <c r="A74" s="112"/>
      <c r="B74" s="113"/>
      <c r="C74" s="113"/>
      <c r="D74" s="113"/>
      <c r="E74" s="113"/>
      <c r="F74" s="113"/>
      <c r="G74" s="113"/>
      <c r="H74" s="113"/>
      <c r="I74" s="113"/>
      <c r="J74" s="114"/>
    </row>
    <row r="75" spans="1:10" ht="12.75">
      <c r="A75" s="115"/>
      <c r="B75" s="116"/>
      <c r="C75" s="116"/>
      <c r="D75" s="116"/>
      <c r="E75" s="116"/>
      <c r="F75" s="116"/>
      <c r="G75" s="116"/>
      <c r="H75" s="116"/>
      <c r="I75" s="116"/>
      <c r="J75" s="117"/>
    </row>
    <row r="76" spans="1:10" ht="12.75">
      <c r="A76" s="115"/>
      <c r="B76" s="116"/>
      <c r="C76" s="116"/>
      <c r="D76" s="116"/>
      <c r="E76" s="116"/>
      <c r="F76" s="116"/>
      <c r="G76" s="116"/>
      <c r="H76" s="116"/>
      <c r="I76" s="116"/>
      <c r="J76" s="117"/>
    </row>
    <row r="77" spans="1:10" ht="12.75">
      <c r="A77" s="115"/>
      <c r="B77" s="116"/>
      <c r="C77" s="116"/>
      <c r="D77" s="116"/>
      <c r="E77" s="116"/>
      <c r="F77" s="116"/>
      <c r="G77" s="116"/>
      <c r="H77" s="116"/>
      <c r="I77" s="116"/>
      <c r="J77" s="117"/>
    </row>
    <row r="78" spans="1:10" ht="13.5" thickBot="1">
      <c r="A78" s="118"/>
      <c r="B78" s="119"/>
      <c r="C78" s="119"/>
      <c r="D78" s="119"/>
      <c r="E78" s="119"/>
      <c r="F78" s="119"/>
      <c r="G78" s="119"/>
      <c r="H78" s="119"/>
      <c r="I78" s="119"/>
      <c r="J78" s="120"/>
    </row>
    <row r="79" spans="1:11" ht="13.5" thickBot="1">
      <c r="A79" s="121"/>
      <c r="B79" s="100"/>
      <c r="C79" s="100"/>
      <c r="D79" s="103"/>
      <c r="E79" s="103"/>
      <c r="F79" s="103"/>
      <c r="G79" s="103"/>
      <c r="H79" s="103"/>
      <c r="I79" s="103"/>
      <c r="J79" s="103"/>
      <c r="K79" s="62"/>
    </row>
    <row r="80" spans="1:10" ht="13.5" thickBot="1">
      <c r="A80" s="135" t="s">
        <v>100</v>
      </c>
      <c r="B80" s="136"/>
      <c r="C80" s="137"/>
      <c r="D80" s="56"/>
      <c r="E80" s="56"/>
      <c r="F80" s="56"/>
      <c r="G80" s="56"/>
      <c r="H80" s="56"/>
      <c r="I80" s="56"/>
      <c r="J80" s="56"/>
    </row>
    <row r="81" spans="1:10" ht="12.75">
      <c r="A81" s="112"/>
      <c r="B81" s="113"/>
      <c r="C81" s="113"/>
      <c r="D81" s="113"/>
      <c r="E81" s="113"/>
      <c r="F81" s="113"/>
      <c r="G81" s="113"/>
      <c r="H81" s="113"/>
      <c r="I81" s="113"/>
      <c r="J81" s="114"/>
    </row>
    <row r="82" spans="1:10" ht="12.75">
      <c r="A82" s="115"/>
      <c r="B82" s="116"/>
      <c r="C82" s="116"/>
      <c r="D82" s="116"/>
      <c r="E82" s="116"/>
      <c r="F82" s="116"/>
      <c r="G82" s="116"/>
      <c r="H82" s="116"/>
      <c r="I82" s="116"/>
      <c r="J82" s="117"/>
    </row>
    <row r="83" spans="1:10" ht="12.75">
      <c r="A83" s="115"/>
      <c r="B83" s="116"/>
      <c r="C83" s="116"/>
      <c r="D83" s="116"/>
      <c r="E83" s="116"/>
      <c r="F83" s="116"/>
      <c r="G83" s="116"/>
      <c r="H83" s="116"/>
      <c r="I83" s="116"/>
      <c r="J83" s="117"/>
    </row>
    <row r="84" spans="1:10" ht="12.75">
      <c r="A84" s="115"/>
      <c r="B84" s="116"/>
      <c r="C84" s="116"/>
      <c r="D84" s="116"/>
      <c r="E84" s="116"/>
      <c r="F84" s="116"/>
      <c r="G84" s="116"/>
      <c r="H84" s="116"/>
      <c r="I84" s="116"/>
      <c r="J84" s="117"/>
    </row>
    <row r="85" spans="1:10" ht="13.5" thickBot="1">
      <c r="A85" s="118"/>
      <c r="B85" s="119"/>
      <c r="C85" s="119"/>
      <c r="D85" s="119"/>
      <c r="E85" s="119"/>
      <c r="F85" s="119"/>
      <c r="G85" s="119"/>
      <c r="H85" s="119"/>
      <c r="I85" s="119"/>
      <c r="J85" s="120"/>
    </row>
    <row r="86" spans="1:10" ht="13.5" thickBot="1">
      <c r="A86" s="55"/>
      <c r="B86" s="55"/>
      <c r="C86" s="55"/>
      <c r="D86" s="55"/>
      <c r="E86" s="55"/>
      <c r="F86" s="55"/>
      <c r="G86" s="55"/>
      <c r="H86" s="55"/>
      <c r="I86" s="55"/>
      <c r="J86" s="55"/>
    </row>
    <row r="87" spans="7:10" ht="13.5" thickBot="1">
      <c r="G87" s="92" t="s">
        <v>105</v>
      </c>
      <c r="H87" s="93"/>
      <c r="I87" s="93"/>
      <c r="J87" s="134"/>
    </row>
    <row r="88" spans="7:10" ht="13.5" customHeight="1">
      <c r="G88" s="84" t="s">
        <v>101</v>
      </c>
      <c r="H88" s="85"/>
      <c r="I88" s="86"/>
      <c r="J88" s="87"/>
    </row>
    <row r="89" spans="7:10" ht="12.75" customHeight="1">
      <c r="G89" s="84" t="s">
        <v>102</v>
      </c>
      <c r="H89" s="85"/>
      <c r="I89" s="86"/>
      <c r="J89" s="87"/>
    </row>
    <row r="90" spans="7:10" ht="12.75" customHeight="1">
      <c r="G90" s="84" t="s">
        <v>103</v>
      </c>
      <c r="H90" s="85"/>
      <c r="I90" s="86"/>
      <c r="J90" s="87"/>
    </row>
    <row r="91" spans="7:10" ht="13.5" thickBot="1">
      <c r="G91" s="132" t="s">
        <v>104</v>
      </c>
      <c r="H91" s="133"/>
      <c r="I91" s="122"/>
      <c r="J91" s="123"/>
    </row>
    <row r="93" spans="1:11" ht="12.75">
      <c r="A93" s="63" t="s">
        <v>177</v>
      </c>
      <c r="B93" s="63"/>
      <c r="C93" s="63"/>
      <c r="D93" s="63"/>
      <c r="E93" s="63"/>
      <c r="F93" s="63"/>
      <c r="G93" s="63"/>
      <c r="H93" s="63"/>
      <c r="I93" s="63"/>
      <c r="J93" s="63"/>
      <c r="K93" s="63"/>
    </row>
    <row r="94" spans="1:18" ht="12.75">
      <c r="A94" s="63" t="s">
        <v>16</v>
      </c>
      <c r="B94" s="63"/>
      <c r="C94" s="63"/>
      <c r="D94" s="63"/>
      <c r="E94" s="63"/>
      <c r="F94" s="63"/>
      <c r="G94" s="63"/>
      <c r="H94" s="63"/>
      <c r="I94" s="63"/>
      <c r="J94" s="63"/>
      <c r="K94" s="63"/>
      <c r="L94" s="63"/>
      <c r="M94" s="63"/>
      <c r="N94" s="63"/>
      <c r="O94" s="63"/>
      <c r="P94" s="63"/>
      <c r="Q94" s="63"/>
      <c r="R94" s="63"/>
    </row>
    <row r="95" spans="1:18" ht="12.75">
      <c r="A95" s="63"/>
      <c r="B95" s="63"/>
      <c r="C95" s="63"/>
      <c r="D95" s="63"/>
      <c r="E95" s="63"/>
      <c r="F95" s="63"/>
      <c r="G95" s="63"/>
      <c r="H95" s="63"/>
      <c r="I95" s="63"/>
      <c r="J95" s="63"/>
      <c r="K95" s="63"/>
      <c r="L95" s="63"/>
      <c r="M95" s="63"/>
      <c r="N95" s="63"/>
      <c r="O95" s="63"/>
      <c r="P95" s="63"/>
      <c r="Q95" s="63"/>
      <c r="R95" s="63"/>
    </row>
    <row r="96" spans="1:18" ht="12.75">
      <c r="A96" s="111" t="s">
        <v>176</v>
      </c>
      <c r="B96" s="98"/>
      <c r="C96" s="98"/>
      <c r="D96" s="98"/>
      <c r="E96" s="98"/>
      <c r="F96" s="98"/>
      <c r="G96" s="98"/>
      <c r="H96" s="98"/>
      <c r="I96" s="98"/>
      <c r="J96" s="98"/>
      <c r="K96" s="63"/>
      <c r="L96" s="63"/>
      <c r="M96" s="63"/>
      <c r="N96" s="63"/>
      <c r="O96" s="63"/>
      <c r="P96" s="63"/>
      <c r="Q96" s="63"/>
      <c r="R96" s="63"/>
    </row>
    <row r="97" spans="1:18" ht="12.75">
      <c r="A97" s="98"/>
      <c r="B97" s="98"/>
      <c r="C97" s="98"/>
      <c r="D97" s="98"/>
      <c r="E97" s="98"/>
      <c r="F97" s="98"/>
      <c r="G97" s="98"/>
      <c r="H97" s="98"/>
      <c r="I97" s="98"/>
      <c r="J97" s="98"/>
      <c r="K97" s="63"/>
      <c r="L97" s="63"/>
      <c r="M97" s="63"/>
      <c r="N97" s="63"/>
      <c r="O97" s="63"/>
      <c r="P97" s="63"/>
      <c r="Q97" s="63"/>
      <c r="R97" s="63"/>
    </row>
    <row r="98" spans="1:18" ht="12.75">
      <c r="A98" s="63" t="s">
        <v>16</v>
      </c>
      <c r="B98" s="60"/>
      <c r="C98" s="60"/>
      <c r="D98" s="60"/>
      <c r="E98" s="60"/>
      <c r="F98" s="60"/>
      <c r="G98" s="60"/>
      <c r="H98" s="60"/>
      <c r="I98" s="60"/>
      <c r="J98" s="60"/>
      <c r="K98" s="63"/>
      <c r="L98" s="63"/>
      <c r="M98" s="63"/>
      <c r="N98" s="63"/>
      <c r="O98" s="63"/>
      <c r="P98" s="63"/>
      <c r="Q98" s="63"/>
      <c r="R98" s="63"/>
    </row>
    <row r="99" spans="1:18" ht="12.75">
      <c r="A99" s="63"/>
      <c r="B99" s="63"/>
      <c r="C99" s="63"/>
      <c r="D99" s="63"/>
      <c r="E99" s="63"/>
      <c r="F99" s="63"/>
      <c r="G99" s="63"/>
      <c r="H99" s="63"/>
      <c r="I99" s="63"/>
      <c r="J99" s="63"/>
      <c r="K99" s="63"/>
      <c r="L99" s="63"/>
      <c r="M99" s="63"/>
      <c r="N99" s="63"/>
      <c r="O99" s="63"/>
      <c r="P99" s="63"/>
      <c r="Q99" s="63"/>
      <c r="R99" s="63"/>
    </row>
    <row r="100" spans="1:18" ht="12.75">
      <c r="A100" s="63" t="s">
        <v>0</v>
      </c>
      <c r="B100" s="63"/>
      <c r="C100" s="63"/>
      <c r="D100" s="63"/>
      <c r="E100" s="63"/>
      <c r="F100" s="63"/>
      <c r="G100" s="63"/>
      <c r="H100" s="63"/>
      <c r="I100" s="63"/>
      <c r="J100" s="63"/>
      <c r="K100" s="63"/>
      <c r="L100" s="63"/>
      <c r="M100" s="63"/>
      <c r="N100" s="63"/>
      <c r="O100" s="63"/>
      <c r="P100" s="63"/>
      <c r="Q100" s="63"/>
      <c r="R100" s="63"/>
    </row>
    <row r="101" spans="1:18" ht="12.75">
      <c r="A101" s="63" t="s">
        <v>1</v>
      </c>
      <c r="B101" s="63"/>
      <c r="C101" s="63"/>
      <c r="D101" s="63"/>
      <c r="E101" s="63"/>
      <c r="F101" s="63"/>
      <c r="G101" s="63"/>
      <c r="H101" s="63"/>
      <c r="I101" s="63"/>
      <c r="J101" s="63"/>
      <c r="K101" s="63"/>
      <c r="L101" s="63"/>
      <c r="M101" s="63"/>
      <c r="N101" s="63"/>
      <c r="O101" s="63"/>
      <c r="P101" s="63"/>
      <c r="Q101" s="63"/>
      <c r="R101" s="63"/>
    </row>
    <row r="102" spans="1:18" ht="12.75">
      <c r="A102" s="63"/>
      <c r="B102" s="63"/>
      <c r="C102" s="63"/>
      <c r="D102" s="63"/>
      <c r="E102" s="63"/>
      <c r="F102" s="63"/>
      <c r="G102" s="63"/>
      <c r="H102" s="63"/>
      <c r="I102" s="63"/>
      <c r="J102" s="63"/>
      <c r="K102" s="63"/>
      <c r="L102" s="63"/>
      <c r="M102" s="63"/>
      <c r="N102" s="63"/>
      <c r="O102" s="63"/>
      <c r="P102" s="63"/>
      <c r="Q102" s="63"/>
      <c r="R102" s="63"/>
    </row>
  </sheetData>
  <sheetProtection/>
  <mergeCells count="54">
    <mergeCell ref="G91:H91"/>
    <mergeCell ref="G87:J87"/>
    <mergeCell ref="A73:C73"/>
    <mergeCell ref="A80:C80"/>
    <mergeCell ref="A42:J42"/>
    <mergeCell ref="A51:J51"/>
    <mergeCell ref="A71:J71"/>
    <mergeCell ref="B56:B57"/>
    <mergeCell ref="B58:B59"/>
    <mergeCell ref="B60:B61"/>
    <mergeCell ref="A96:J97"/>
    <mergeCell ref="A81:J85"/>
    <mergeCell ref="A79:J79"/>
    <mergeCell ref="A74:J78"/>
    <mergeCell ref="I91:J91"/>
    <mergeCell ref="B67:C67"/>
    <mergeCell ref="A52:A70"/>
    <mergeCell ref="E52:J52"/>
    <mergeCell ref="B54:B55"/>
    <mergeCell ref="B52:D53"/>
    <mergeCell ref="B43:J43"/>
    <mergeCell ref="B44:F44"/>
    <mergeCell ref="B45:F45"/>
    <mergeCell ref="E64:J64"/>
    <mergeCell ref="E62:J62"/>
    <mergeCell ref="E63:J63"/>
    <mergeCell ref="B20:E20"/>
    <mergeCell ref="B7:G7"/>
    <mergeCell ref="B8:G8"/>
    <mergeCell ref="B9:G9"/>
    <mergeCell ref="B22:E22"/>
    <mergeCell ref="A19:J19"/>
    <mergeCell ref="A6:A18"/>
    <mergeCell ref="B6:G6"/>
    <mergeCell ref="B34:J34"/>
    <mergeCell ref="B35:D35"/>
    <mergeCell ref="B36:D36"/>
    <mergeCell ref="A43:A50"/>
    <mergeCell ref="B23:E23"/>
    <mergeCell ref="B24:E24"/>
    <mergeCell ref="A33:J33"/>
    <mergeCell ref="A20:A32"/>
    <mergeCell ref="F21:J21"/>
    <mergeCell ref="B21:E21"/>
    <mergeCell ref="A3:J3"/>
    <mergeCell ref="B4:C5"/>
    <mergeCell ref="D4:J5"/>
    <mergeCell ref="G90:H90"/>
    <mergeCell ref="I89:J89"/>
    <mergeCell ref="I90:J90"/>
    <mergeCell ref="A34:A41"/>
    <mergeCell ref="G88:H88"/>
    <mergeCell ref="I88:J88"/>
    <mergeCell ref="G89:H89"/>
  </mergeCells>
  <printOptions gridLines="1"/>
  <pageMargins left="0" right="0" top="0" bottom="0" header="0.5118110236220472" footer="0.5118110236220472"/>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AQ104"/>
  <sheetViews>
    <sheetView zoomScalePageLayoutView="0" workbookViewId="0" topLeftCell="A70">
      <selection activeCell="A84" sqref="A84:J103"/>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158</v>
      </c>
    </row>
    <row r="3" spans="1:10" ht="13.5" thickBot="1">
      <c r="A3" s="77" t="s">
        <v>4</v>
      </c>
      <c r="B3" s="77"/>
      <c r="C3" s="77"/>
      <c r="D3" s="77"/>
      <c r="E3" s="77"/>
      <c r="F3" s="77"/>
      <c r="G3" s="77"/>
      <c r="H3" s="77"/>
      <c r="I3" s="77"/>
      <c r="J3" s="77"/>
    </row>
    <row r="4" spans="2:10" ht="12.75">
      <c r="B4" s="78" t="s">
        <v>2</v>
      </c>
      <c r="C4" s="79"/>
      <c r="D4" s="78" t="s">
        <v>3</v>
      </c>
      <c r="E4" s="82"/>
      <c r="F4" s="82"/>
      <c r="G4" s="82"/>
      <c r="H4" s="82"/>
      <c r="I4" s="82"/>
      <c r="J4" s="79"/>
    </row>
    <row r="5" spans="2:10" ht="13.5" thickBot="1">
      <c r="B5" s="80"/>
      <c r="C5" s="81"/>
      <c r="D5" s="80"/>
      <c r="E5" s="83"/>
      <c r="F5" s="83"/>
      <c r="G5" s="83"/>
      <c r="H5" s="83"/>
      <c r="I5" s="83"/>
      <c r="J5" s="81"/>
    </row>
    <row r="6" spans="1:10" ht="33.75" customHeight="1" thickBot="1">
      <c r="A6" s="88" t="s">
        <v>31</v>
      </c>
      <c r="B6" s="92" t="s">
        <v>18</v>
      </c>
      <c r="C6" s="93"/>
      <c r="D6" s="94"/>
      <c r="E6" s="94"/>
      <c r="F6" s="94"/>
      <c r="G6" s="95"/>
      <c r="H6" s="12" t="s">
        <v>21</v>
      </c>
      <c r="I6" s="11" t="s">
        <v>19</v>
      </c>
      <c r="J6" s="12" t="s">
        <v>20</v>
      </c>
    </row>
    <row r="7" spans="1:10" ht="12.75" customHeight="1">
      <c r="A7" s="90"/>
      <c r="B7" s="101" t="s">
        <v>17</v>
      </c>
      <c r="C7" s="102"/>
      <c r="D7" s="103"/>
      <c r="E7" s="103"/>
      <c r="F7" s="103"/>
      <c r="G7" s="104"/>
      <c r="H7" s="13">
        <v>1</v>
      </c>
      <c r="I7" s="20">
        <v>0.2</v>
      </c>
      <c r="J7" s="13">
        <f>H7*I7</f>
        <v>0.2</v>
      </c>
    </row>
    <row r="8" spans="1:10" ht="12.75">
      <c r="A8" s="90"/>
      <c r="B8" s="96" t="s">
        <v>22</v>
      </c>
      <c r="C8" s="97"/>
      <c r="D8" s="98"/>
      <c r="E8" s="98"/>
      <c r="F8" s="98"/>
      <c r="G8" s="99"/>
      <c r="H8" s="14">
        <v>1</v>
      </c>
      <c r="I8" s="21">
        <v>0.5</v>
      </c>
      <c r="J8" s="14">
        <f>H8*I8</f>
        <v>0.5</v>
      </c>
    </row>
    <row r="9" spans="1:10" ht="13.5" thickBot="1">
      <c r="A9" s="90"/>
      <c r="B9" s="96" t="s">
        <v>23</v>
      </c>
      <c r="C9" s="97"/>
      <c r="D9" s="98"/>
      <c r="E9" s="98"/>
      <c r="F9" s="98"/>
      <c r="G9" s="99"/>
      <c r="H9" s="25">
        <v>1</v>
      </c>
      <c r="I9" s="21">
        <v>0.3</v>
      </c>
      <c r="J9" s="14">
        <f>H9*I9</f>
        <v>0.3</v>
      </c>
    </row>
    <row r="10" spans="1:10" ht="13.5" thickBot="1">
      <c r="A10" s="90"/>
      <c r="B10" s="9"/>
      <c r="C10" s="9"/>
      <c r="D10" s="1"/>
      <c r="E10" s="1"/>
      <c r="F10" s="1"/>
      <c r="G10" s="1"/>
      <c r="H10" s="15"/>
      <c r="I10" s="8" t="s">
        <v>24</v>
      </c>
      <c r="J10" s="16">
        <f>SUM(J7:J9)</f>
        <v>1</v>
      </c>
    </row>
    <row r="11" spans="1:10" ht="13.5" thickBot="1">
      <c r="A11" s="90"/>
      <c r="B11" s="9"/>
      <c r="C11" s="9"/>
      <c r="D11" s="1"/>
      <c r="E11" s="1"/>
      <c r="F11" s="1"/>
      <c r="G11" s="1"/>
      <c r="H11" s="15"/>
      <c r="I11" s="8" t="s">
        <v>25</v>
      </c>
      <c r="J11" s="17">
        <v>25</v>
      </c>
    </row>
    <row r="12" spans="1:10" ht="12.75" customHeight="1" thickBot="1">
      <c r="A12" s="90"/>
      <c r="B12" s="9"/>
      <c r="C12" s="9"/>
      <c r="D12" s="3"/>
      <c r="E12" s="3"/>
      <c r="F12" s="3"/>
      <c r="G12" s="3"/>
      <c r="H12" s="18"/>
      <c r="I12" s="9" t="s">
        <v>27</v>
      </c>
      <c r="J12" s="19">
        <f>J11*J10</f>
        <v>25</v>
      </c>
    </row>
    <row r="13" spans="1:10" ht="12.75">
      <c r="A13" s="90"/>
      <c r="B13" s="9" t="s">
        <v>28</v>
      </c>
      <c r="C13" s="9"/>
      <c r="D13" s="1"/>
      <c r="E13" s="1"/>
      <c r="F13" s="1"/>
      <c r="G13" s="1"/>
      <c r="H13" s="3"/>
      <c r="I13" s="4"/>
      <c r="J13" s="5"/>
    </row>
    <row r="14" spans="1:10" ht="12.75">
      <c r="A14" s="90"/>
      <c r="B14" s="9" t="s">
        <v>26</v>
      </c>
      <c r="C14" s="9"/>
      <c r="D14" s="1"/>
      <c r="E14" s="1"/>
      <c r="F14" s="1"/>
      <c r="G14" s="1"/>
      <c r="H14" s="3"/>
      <c r="I14" s="1"/>
      <c r="J14" s="2"/>
    </row>
    <row r="15" spans="1:10" ht="12.75">
      <c r="A15" s="90"/>
      <c r="B15" s="9" t="s">
        <v>29</v>
      </c>
      <c r="C15" s="9"/>
      <c r="D15" s="1"/>
      <c r="E15" s="1"/>
      <c r="F15" s="1"/>
      <c r="G15" s="1"/>
      <c r="H15" s="3"/>
      <c r="I15" s="1"/>
      <c r="J15" s="2"/>
    </row>
    <row r="16" spans="1:10" ht="12.75">
      <c r="A16" s="90"/>
      <c r="B16" s="9" t="s">
        <v>113</v>
      </c>
      <c r="C16" s="9"/>
      <c r="D16" s="1"/>
      <c r="E16" s="1"/>
      <c r="F16" s="1"/>
      <c r="G16" s="1"/>
      <c r="H16" s="3"/>
      <c r="I16" s="1"/>
      <c r="J16" s="2"/>
    </row>
    <row r="17" spans="1:10" ht="12.75">
      <c r="A17" s="90"/>
      <c r="B17" s="9" t="s">
        <v>114</v>
      </c>
      <c r="C17" s="9"/>
      <c r="D17" s="1"/>
      <c r="E17" s="1"/>
      <c r="F17" s="1"/>
      <c r="G17" s="1"/>
      <c r="H17" s="1"/>
      <c r="I17" s="1"/>
      <c r="J17" s="2"/>
    </row>
    <row r="18" spans="1:10" ht="13.5" thickBot="1">
      <c r="A18" s="90"/>
      <c r="B18" s="26" t="s">
        <v>30</v>
      </c>
      <c r="C18" s="26"/>
      <c r="D18" s="1"/>
      <c r="E18" s="1"/>
      <c r="F18" s="1"/>
      <c r="G18" s="1"/>
      <c r="H18" s="1"/>
      <c r="I18" s="1"/>
      <c r="J18" s="2"/>
    </row>
    <row r="19" spans="1:10" ht="13.5" thickBot="1">
      <c r="A19" s="100"/>
      <c r="B19" s="100"/>
      <c r="C19" s="100"/>
      <c r="D19" s="100"/>
      <c r="E19" s="100"/>
      <c r="F19" s="100"/>
      <c r="G19" s="100"/>
      <c r="H19" s="100"/>
      <c r="I19" s="100"/>
      <c r="J19" s="100"/>
    </row>
    <row r="20" spans="1:10" ht="33.75" customHeight="1" thickBot="1">
      <c r="A20" s="88" t="s">
        <v>32</v>
      </c>
      <c r="B20" s="92" t="s">
        <v>47</v>
      </c>
      <c r="C20" s="93"/>
      <c r="D20" s="94"/>
      <c r="E20" s="95"/>
      <c r="F20" s="10" t="s">
        <v>19</v>
      </c>
      <c r="G20" s="28" t="s">
        <v>36</v>
      </c>
      <c r="H20" s="12" t="s">
        <v>37</v>
      </c>
      <c r="I20" s="27" t="s">
        <v>38</v>
      </c>
      <c r="J20" s="12" t="s">
        <v>39</v>
      </c>
    </row>
    <row r="21" spans="1:10" ht="13.5" customHeight="1" thickBot="1">
      <c r="A21" s="89"/>
      <c r="B21" s="92" t="s">
        <v>98</v>
      </c>
      <c r="C21" s="93"/>
      <c r="D21" s="94"/>
      <c r="E21" s="95"/>
      <c r="F21" s="92" t="s">
        <v>46</v>
      </c>
      <c r="G21" s="94"/>
      <c r="H21" s="94"/>
      <c r="I21" s="94"/>
      <c r="J21" s="95"/>
    </row>
    <row r="22" spans="1:10" ht="12.75" customHeight="1">
      <c r="A22" s="90"/>
      <c r="B22" s="101" t="s">
        <v>33</v>
      </c>
      <c r="C22" s="102"/>
      <c r="D22" s="103"/>
      <c r="E22" s="104"/>
      <c r="F22" s="13">
        <v>0.2</v>
      </c>
      <c r="G22" s="29">
        <v>0</v>
      </c>
      <c r="H22" s="13">
        <v>0.5</v>
      </c>
      <c r="I22" s="20">
        <v>1</v>
      </c>
      <c r="J22" s="13">
        <f>F22*I22</f>
        <v>0.2</v>
      </c>
    </row>
    <row r="23" spans="1:10" ht="12.75">
      <c r="A23" s="90"/>
      <c r="B23" s="96" t="s">
        <v>34</v>
      </c>
      <c r="C23" s="97"/>
      <c r="D23" s="98"/>
      <c r="E23" s="99"/>
      <c r="F23" s="14">
        <v>0.5</v>
      </c>
      <c r="G23" s="30">
        <v>0</v>
      </c>
      <c r="H23" s="14">
        <v>0.5</v>
      </c>
      <c r="I23" s="21">
        <v>1</v>
      </c>
      <c r="J23" s="14">
        <f>F23*I23</f>
        <v>0.5</v>
      </c>
    </row>
    <row r="24" spans="1:10" ht="13.5" thickBot="1">
      <c r="A24" s="90"/>
      <c r="B24" s="96" t="s">
        <v>35</v>
      </c>
      <c r="C24" s="97"/>
      <c r="D24" s="98"/>
      <c r="E24" s="99"/>
      <c r="F24" s="25">
        <v>0.3</v>
      </c>
      <c r="G24" s="31">
        <v>0</v>
      </c>
      <c r="H24" s="25">
        <v>0.5</v>
      </c>
      <c r="I24" s="21">
        <v>1</v>
      </c>
      <c r="J24" s="14">
        <f>F24*I24</f>
        <v>0.3</v>
      </c>
    </row>
    <row r="25" spans="1:10" ht="13.5" thickBot="1">
      <c r="A25" s="90"/>
      <c r="B25" s="9"/>
      <c r="C25" s="9"/>
      <c r="D25" s="1"/>
      <c r="E25" s="1"/>
      <c r="F25" s="1"/>
      <c r="G25" s="1"/>
      <c r="H25" s="15"/>
      <c r="I25" s="8" t="s">
        <v>43</v>
      </c>
      <c r="J25" s="16">
        <f>SUM(J22:J24)</f>
        <v>1</v>
      </c>
    </row>
    <row r="26" spans="1:10" ht="13.5" thickBot="1">
      <c r="A26" s="90"/>
      <c r="B26" s="9"/>
      <c r="C26" s="9"/>
      <c r="D26" s="1"/>
      <c r="E26" s="1"/>
      <c r="F26" s="1"/>
      <c r="G26" s="1"/>
      <c r="H26" s="15"/>
      <c r="I26" s="8" t="s">
        <v>44</v>
      </c>
      <c r="J26" s="17">
        <v>30</v>
      </c>
    </row>
    <row r="27" spans="1:10" ht="12.75" customHeight="1" thickBot="1">
      <c r="A27" s="90"/>
      <c r="B27" s="22"/>
      <c r="C27" s="22"/>
      <c r="D27" s="3"/>
      <c r="E27" s="3"/>
      <c r="F27" s="3"/>
      <c r="G27" s="3"/>
      <c r="H27" s="18"/>
      <c r="I27" s="9" t="s">
        <v>45</v>
      </c>
      <c r="J27" s="19">
        <f>J26*J25</f>
        <v>30</v>
      </c>
    </row>
    <row r="28" spans="1:10" ht="12.75">
      <c r="A28" s="90"/>
      <c r="B28" s="9" t="s">
        <v>28</v>
      </c>
      <c r="C28" s="9"/>
      <c r="D28" s="1"/>
      <c r="E28" s="1"/>
      <c r="F28" s="1"/>
      <c r="G28" s="1"/>
      <c r="H28" s="3"/>
      <c r="I28" s="4"/>
      <c r="J28" s="5"/>
    </row>
    <row r="29" spans="1:10" ht="12.75">
      <c r="A29" s="90"/>
      <c r="B29" s="9" t="s">
        <v>149</v>
      </c>
      <c r="C29" s="9"/>
      <c r="D29" s="1"/>
      <c r="E29" s="1"/>
      <c r="F29" s="1"/>
      <c r="G29" s="1"/>
      <c r="H29" s="3"/>
      <c r="I29" s="1"/>
      <c r="J29" s="2"/>
    </row>
    <row r="30" spans="1:10" ht="12.75">
      <c r="A30" s="90"/>
      <c r="B30" s="9" t="s">
        <v>40</v>
      </c>
      <c r="C30" s="9"/>
      <c r="D30" s="1"/>
      <c r="E30" s="1"/>
      <c r="F30" s="1"/>
      <c r="G30" s="1"/>
      <c r="H30" s="3"/>
      <c r="I30" s="1"/>
      <c r="J30" s="2"/>
    </row>
    <row r="31" spans="1:10" ht="12.75">
      <c r="A31" s="90"/>
      <c r="B31" s="9" t="s">
        <v>41</v>
      </c>
      <c r="C31" s="9"/>
      <c r="D31" s="1"/>
      <c r="E31" s="1"/>
      <c r="F31" s="1"/>
      <c r="G31" s="1"/>
      <c r="H31" s="3"/>
      <c r="I31" s="1"/>
      <c r="J31" s="2"/>
    </row>
    <row r="32" spans="1:10" ht="13.5" thickBot="1">
      <c r="A32" s="90"/>
      <c r="B32" s="26" t="s">
        <v>42</v>
      </c>
      <c r="C32" s="26"/>
      <c r="D32" s="6"/>
      <c r="E32" s="6"/>
      <c r="F32" s="6"/>
      <c r="G32" s="6"/>
      <c r="H32" s="6"/>
      <c r="I32" s="6"/>
      <c r="J32" s="7"/>
    </row>
    <row r="33" spans="1:10" ht="33.75" customHeight="1" thickBot="1">
      <c r="A33" s="138"/>
      <c r="B33" s="92" t="s">
        <v>8</v>
      </c>
      <c r="C33" s="93"/>
      <c r="D33" s="94"/>
      <c r="E33" s="94"/>
      <c r="F33" s="94"/>
      <c r="G33" s="94"/>
      <c r="H33" s="94"/>
      <c r="I33" s="94"/>
      <c r="J33" s="95"/>
    </row>
    <row r="34" spans="1:10" ht="26.25" customHeight="1" thickBot="1">
      <c r="A34" s="138"/>
      <c r="B34" s="92" t="s">
        <v>49</v>
      </c>
      <c r="C34" s="93"/>
      <c r="D34" s="94"/>
      <c r="E34" s="12" t="s">
        <v>50</v>
      </c>
      <c r="F34" s="12" t="s">
        <v>51</v>
      </c>
      <c r="G34" s="12" t="s">
        <v>154</v>
      </c>
      <c r="H34" s="12" t="s">
        <v>53</v>
      </c>
      <c r="I34" s="12" t="s">
        <v>54</v>
      </c>
      <c r="J34" s="34" t="s">
        <v>55</v>
      </c>
    </row>
    <row r="35" spans="1:10" ht="27" customHeight="1" thickBot="1">
      <c r="A35" s="138"/>
      <c r="B35" s="92" t="s">
        <v>46</v>
      </c>
      <c r="C35" s="93"/>
      <c r="D35" s="94"/>
      <c r="E35" s="35">
        <v>0</v>
      </c>
      <c r="F35" s="35">
        <v>1</v>
      </c>
      <c r="G35" s="35">
        <v>2</v>
      </c>
      <c r="H35" s="35">
        <v>3</v>
      </c>
      <c r="I35" s="36">
        <v>4</v>
      </c>
      <c r="J35" s="35">
        <v>5</v>
      </c>
    </row>
    <row r="36" spans="1:10" ht="13.5" thickBot="1">
      <c r="A36" s="138"/>
      <c r="B36" s="38"/>
      <c r="C36" s="43"/>
      <c r="D36" s="4"/>
      <c r="E36" s="4"/>
      <c r="F36" s="4"/>
      <c r="G36" s="4"/>
      <c r="H36" s="39"/>
      <c r="I36" s="8" t="s">
        <v>56</v>
      </c>
      <c r="J36" s="37">
        <f>SUM(J35:J35)</f>
        <v>5</v>
      </c>
    </row>
    <row r="37" spans="1:10" ht="12.75" customHeight="1" thickBot="1">
      <c r="A37" s="138"/>
      <c r="B37" s="40"/>
      <c r="C37" s="22"/>
      <c r="D37" s="3"/>
      <c r="E37" s="3"/>
      <c r="F37" s="3"/>
      <c r="G37" s="3"/>
      <c r="H37" s="18"/>
      <c r="I37" s="9" t="s">
        <v>57</v>
      </c>
      <c r="J37" s="19">
        <v>5</v>
      </c>
    </row>
    <row r="38" spans="1:10" ht="12.75">
      <c r="A38" s="138"/>
      <c r="B38" s="23" t="s">
        <v>28</v>
      </c>
      <c r="C38" s="9"/>
      <c r="D38" s="1"/>
      <c r="E38" s="1"/>
      <c r="F38" s="1"/>
      <c r="G38" s="1"/>
      <c r="H38" s="3"/>
      <c r="I38" s="4"/>
      <c r="J38" s="5"/>
    </row>
    <row r="39" spans="1:10" ht="12.75">
      <c r="A39" s="138"/>
      <c r="B39" s="23" t="s">
        <v>58</v>
      </c>
      <c r="C39" s="9"/>
      <c r="D39" s="1"/>
      <c r="E39" s="1"/>
      <c r="F39" s="1"/>
      <c r="G39" s="1"/>
      <c r="H39" s="3"/>
      <c r="I39" s="1"/>
      <c r="J39" s="2"/>
    </row>
    <row r="40" spans="1:10" ht="13.5" thickBot="1">
      <c r="A40" s="139"/>
      <c r="B40" s="24" t="s">
        <v>153</v>
      </c>
      <c r="C40" s="26"/>
      <c r="D40" s="6"/>
      <c r="E40" s="6"/>
      <c r="F40" s="6"/>
      <c r="G40" s="6"/>
      <c r="H40" s="41"/>
      <c r="I40" s="6"/>
      <c r="J40" s="7"/>
    </row>
    <row r="41" spans="1:10" ht="13.5" thickBot="1">
      <c r="A41" s="100"/>
      <c r="B41" s="100"/>
      <c r="C41" s="100"/>
      <c r="D41" s="100"/>
      <c r="E41" s="100"/>
      <c r="F41" s="100"/>
      <c r="G41" s="100"/>
      <c r="H41" s="100"/>
      <c r="I41" s="100"/>
      <c r="J41" s="100"/>
    </row>
    <row r="42" spans="1:10" ht="13.5" customHeight="1" thickBot="1">
      <c r="A42" s="89" t="s">
        <v>68</v>
      </c>
      <c r="B42" s="129"/>
      <c r="C42" s="103"/>
      <c r="D42" s="104"/>
      <c r="E42" s="125" t="s">
        <v>69</v>
      </c>
      <c r="F42" s="125"/>
      <c r="G42" s="125"/>
      <c r="H42" s="125"/>
      <c r="I42" s="125"/>
      <c r="J42" s="126"/>
    </row>
    <row r="43" spans="1:10" ht="12.75" customHeight="1" thickBot="1">
      <c r="A43" s="90"/>
      <c r="B43" s="130"/>
      <c r="C43" s="130"/>
      <c r="D43" s="131"/>
      <c r="E43" s="45">
        <v>0</v>
      </c>
      <c r="F43" s="45">
        <v>1</v>
      </c>
      <c r="G43" s="35">
        <v>2</v>
      </c>
      <c r="H43" s="35">
        <v>3</v>
      </c>
      <c r="I43" s="36">
        <v>4</v>
      </c>
      <c r="J43" s="35">
        <v>5</v>
      </c>
    </row>
    <row r="44" spans="1:10" ht="26.25" customHeight="1" thickBot="1">
      <c r="A44" s="90"/>
      <c r="B44" s="127" t="s">
        <v>70</v>
      </c>
      <c r="C44" s="32" t="s">
        <v>71</v>
      </c>
      <c r="D44" s="50" t="s">
        <v>72</v>
      </c>
      <c r="E44" s="50"/>
      <c r="F44" s="50"/>
      <c r="G44" s="50"/>
      <c r="H44" s="50"/>
      <c r="I44" s="36"/>
      <c r="J44" s="35">
        <v>5</v>
      </c>
    </row>
    <row r="45" spans="1:10" ht="27" customHeight="1" thickBot="1">
      <c r="A45" s="90"/>
      <c r="B45" s="128"/>
      <c r="C45" s="49" t="s">
        <v>73</v>
      </c>
      <c r="D45" s="51" t="s">
        <v>74</v>
      </c>
      <c r="E45" s="50"/>
      <c r="F45" s="50"/>
      <c r="G45" s="50"/>
      <c r="H45" s="50"/>
      <c r="I45" s="36"/>
      <c r="J45" s="35">
        <v>5</v>
      </c>
    </row>
    <row r="46" spans="1:10" ht="27" customHeight="1" thickBot="1">
      <c r="A46" s="90"/>
      <c r="B46" s="127" t="s">
        <v>75</v>
      </c>
      <c r="C46" s="32" t="s">
        <v>76</v>
      </c>
      <c r="D46" s="50" t="s">
        <v>84</v>
      </c>
      <c r="E46" s="50"/>
      <c r="F46" s="50"/>
      <c r="G46" s="50"/>
      <c r="H46" s="50"/>
      <c r="I46" s="36"/>
      <c r="J46" s="35">
        <v>5</v>
      </c>
    </row>
    <row r="47" spans="1:10" ht="27" customHeight="1" thickBot="1">
      <c r="A47" s="90"/>
      <c r="B47" s="140"/>
      <c r="C47" s="64" t="s">
        <v>9</v>
      </c>
      <c r="D47" s="64" t="s">
        <v>10</v>
      </c>
      <c r="E47" s="50"/>
      <c r="F47" s="50"/>
      <c r="G47" s="50"/>
      <c r="H47" s="50"/>
      <c r="I47" s="36"/>
      <c r="J47" s="35">
        <v>5</v>
      </c>
    </row>
    <row r="48" spans="1:10" ht="27" customHeight="1" thickBot="1">
      <c r="A48" s="90"/>
      <c r="B48" s="128"/>
      <c r="C48" s="49" t="s">
        <v>77</v>
      </c>
      <c r="D48" s="51" t="s">
        <v>85</v>
      </c>
      <c r="E48" s="50"/>
      <c r="F48" s="50"/>
      <c r="G48" s="50"/>
      <c r="H48" s="50"/>
      <c r="I48" s="36"/>
      <c r="J48" s="35">
        <v>5</v>
      </c>
    </row>
    <row r="49" spans="1:10" ht="27" customHeight="1" thickBot="1">
      <c r="A49" s="90"/>
      <c r="B49" s="127" t="s">
        <v>83</v>
      </c>
      <c r="C49" s="32" t="s">
        <v>78</v>
      </c>
      <c r="D49" s="32" t="s">
        <v>86</v>
      </c>
      <c r="E49" s="50"/>
      <c r="F49" s="50"/>
      <c r="G49" s="50"/>
      <c r="H49" s="50"/>
      <c r="I49" s="36"/>
      <c r="J49" s="35">
        <v>5</v>
      </c>
    </row>
    <row r="50" spans="1:10" ht="27" customHeight="1" thickBot="1">
      <c r="A50" s="90"/>
      <c r="B50" s="128"/>
      <c r="C50" s="49" t="s">
        <v>79</v>
      </c>
      <c r="D50" s="49" t="s">
        <v>87</v>
      </c>
      <c r="E50" s="50"/>
      <c r="F50" s="50"/>
      <c r="G50" s="50"/>
      <c r="H50" s="50"/>
      <c r="I50" s="36"/>
      <c r="J50" s="35">
        <v>5</v>
      </c>
    </row>
    <row r="51" spans="1:10" ht="27" customHeight="1" thickBot="1">
      <c r="A51" s="90"/>
      <c r="B51" s="127" t="s">
        <v>82</v>
      </c>
      <c r="C51" s="32" t="s">
        <v>80</v>
      </c>
      <c r="D51" s="32" t="s">
        <v>88</v>
      </c>
      <c r="E51" s="50"/>
      <c r="F51" s="50"/>
      <c r="G51" s="50"/>
      <c r="H51" s="50"/>
      <c r="I51" s="36"/>
      <c r="J51" s="35">
        <v>5</v>
      </c>
    </row>
    <row r="52" spans="1:10" ht="27" customHeight="1" thickBot="1">
      <c r="A52" s="90"/>
      <c r="B52" s="128"/>
      <c r="C52" s="49" t="s">
        <v>81</v>
      </c>
      <c r="D52" s="49" t="s">
        <v>89</v>
      </c>
      <c r="E52" s="44"/>
      <c r="F52" s="44"/>
      <c r="G52" s="44"/>
      <c r="H52" s="44"/>
      <c r="I52" s="36"/>
      <c r="J52" s="35">
        <v>5</v>
      </c>
    </row>
    <row r="53" spans="1:10" ht="27" customHeight="1" thickBot="1">
      <c r="A53" s="90"/>
      <c r="B53" s="65"/>
      <c r="C53" s="27"/>
      <c r="D53" s="53" t="s">
        <v>90</v>
      </c>
      <c r="E53" s="92">
        <f>SUM(E44:J52)</f>
        <v>45</v>
      </c>
      <c r="F53" s="94"/>
      <c r="G53" s="94"/>
      <c r="H53" s="94"/>
      <c r="I53" s="94"/>
      <c r="J53" s="95"/>
    </row>
    <row r="54" spans="1:10" ht="27" customHeight="1" thickBot="1">
      <c r="A54" s="90"/>
      <c r="B54" s="66"/>
      <c r="C54" s="46"/>
      <c r="D54" s="54" t="s">
        <v>91</v>
      </c>
      <c r="E54" s="92">
        <v>40</v>
      </c>
      <c r="F54" s="94"/>
      <c r="G54" s="94"/>
      <c r="H54" s="94"/>
      <c r="I54" s="94"/>
      <c r="J54" s="95"/>
    </row>
    <row r="55" spans="1:10" ht="27" customHeight="1" thickBot="1">
      <c r="A55" s="90"/>
      <c r="B55" s="66"/>
      <c r="C55" s="46"/>
      <c r="D55" s="54" t="s">
        <v>92</v>
      </c>
      <c r="E55" s="92">
        <f>E53/45*E54</f>
        <v>40</v>
      </c>
      <c r="F55" s="94"/>
      <c r="G55" s="94"/>
      <c r="H55" s="94"/>
      <c r="I55" s="94"/>
      <c r="J55" s="95"/>
    </row>
    <row r="56" spans="1:10" ht="14.25" customHeight="1">
      <c r="A56" s="90"/>
      <c r="B56" s="23" t="s">
        <v>28</v>
      </c>
      <c r="C56" s="46"/>
      <c r="D56" s="47"/>
      <c r="E56" s="48"/>
      <c r="F56" s="48"/>
      <c r="G56" s="52"/>
      <c r="H56" s="52"/>
      <c r="I56" s="52"/>
      <c r="J56" s="67"/>
    </row>
    <row r="57" spans="1:10" ht="12.75">
      <c r="A57" s="90"/>
      <c r="B57" s="23" t="s">
        <v>112</v>
      </c>
      <c r="C57" s="9"/>
      <c r="D57" s="1"/>
      <c r="E57" s="1"/>
      <c r="F57" s="1"/>
      <c r="G57" s="1"/>
      <c r="H57" s="9"/>
      <c r="I57" s="9"/>
      <c r="J57" s="68"/>
    </row>
    <row r="58" spans="1:10" ht="12.75" customHeight="1">
      <c r="A58" s="90"/>
      <c r="B58" s="84" t="s">
        <v>93</v>
      </c>
      <c r="C58" s="124"/>
      <c r="D58" s="3"/>
      <c r="E58" s="3"/>
      <c r="F58" s="3"/>
      <c r="G58" s="3"/>
      <c r="H58" s="22"/>
      <c r="I58" s="9"/>
      <c r="J58" s="69"/>
    </row>
    <row r="59" spans="1:10" ht="12.75">
      <c r="A59" s="90"/>
      <c r="B59" s="23" t="s">
        <v>95</v>
      </c>
      <c r="C59" s="9"/>
      <c r="D59" s="1"/>
      <c r="E59" s="1"/>
      <c r="F59" s="1"/>
      <c r="G59" s="1"/>
      <c r="H59" s="3"/>
      <c r="I59" s="1"/>
      <c r="J59" s="2"/>
    </row>
    <row r="60" spans="1:10" ht="12.75">
      <c r="A60" s="90"/>
      <c r="B60" s="23" t="s">
        <v>96</v>
      </c>
      <c r="C60" s="9"/>
      <c r="D60" s="1"/>
      <c r="E60" s="1"/>
      <c r="F60" s="1"/>
      <c r="G60" s="1"/>
      <c r="H60" s="3"/>
      <c r="I60" s="1"/>
      <c r="J60" s="2"/>
    </row>
    <row r="61" spans="1:10" ht="13.5" thickBot="1">
      <c r="A61" s="91"/>
      <c r="B61" s="24" t="s">
        <v>11</v>
      </c>
      <c r="C61" s="26"/>
      <c r="D61" s="6"/>
      <c r="E61" s="6"/>
      <c r="F61" s="6"/>
      <c r="G61" s="6"/>
      <c r="H61" s="41"/>
      <c r="I61" s="6"/>
      <c r="J61" s="7"/>
    </row>
    <row r="62" spans="1:10" ht="13.5" thickBot="1">
      <c r="A62" s="103"/>
      <c r="B62" s="103"/>
      <c r="C62" s="103"/>
      <c r="D62" s="103"/>
      <c r="E62" s="103"/>
      <c r="F62" s="103"/>
      <c r="G62" s="103"/>
      <c r="H62" s="103"/>
      <c r="I62" s="103"/>
      <c r="J62" s="103"/>
    </row>
    <row r="63" spans="1:10" ht="27" customHeight="1" thickBot="1">
      <c r="A63" s="47"/>
      <c r="B63" s="47"/>
      <c r="C63" s="47"/>
      <c r="D63" s="47"/>
      <c r="E63" s="47"/>
      <c r="F63" s="47"/>
      <c r="G63" s="47"/>
      <c r="H63" s="47"/>
      <c r="I63" s="12" t="s">
        <v>12</v>
      </c>
      <c r="J63" s="12">
        <f>J12+J27+J37+E55</f>
        <v>100</v>
      </c>
    </row>
    <row r="64" spans="1:10" ht="11.25" customHeight="1" thickBot="1">
      <c r="A64" s="135" t="s">
        <v>99</v>
      </c>
      <c r="B64" s="136"/>
      <c r="C64" s="137"/>
      <c r="D64" s="56"/>
      <c r="E64" s="56"/>
      <c r="F64" s="56"/>
      <c r="G64" s="56"/>
      <c r="H64" s="56"/>
      <c r="I64" s="56"/>
      <c r="J64" s="56"/>
    </row>
    <row r="65" spans="1:10" ht="12.75">
      <c r="A65" s="112"/>
      <c r="B65" s="113"/>
      <c r="C65" s="113"/>
      <c r="D65" s="113"/>
      <c r="E65" s="113"/>
      <c r="F65" s="113"/>
      <c r="G65" s="113"/>
      <c r="H65" s="113"/>
      <c r="I65" s="113"/>
      <c r="J65" s="114"/>
    </row>
    <row r="66" spans="1:10" ht="12.75">
      <c r="A66" s="115"/>
      <c r="B66" s="116"/>
      <c r="C66" s="116"/>
      <c r="D66" s="116"/>
      <c r="E66" s="116"/>
      <c r="F66" s="116"/>
      <c r="G66" s="116"/>
      <c r="H66" s="116"/>
      <c r="I66" s="116"/>
      <c r="J66" s="117"/>
    </row>
    <row r="67" spans="1:10" ht="12.75">
      <c r="A67" s="115"/>
      <c r="B67" s="116"/>
      <c r="C67" s="116"/>
      <c r="D67" s="116"/>
      <c r="E67" s="116"/>
      <c r="F67" s="116"/>
      <c r="G67" s="116"/>
      <c r="H67" s="116"/>
      <c r="I67" s="116"/>
      <c r="J67" s="117"/>
    </row>
    <row r="68" spans="1:10" ht="12.75">
      <c r="A68" s="115"/>
      <c r="B68" s="116"/>
      <c r="C68" s="116"/>
      <c r="D68" s="116"/>
      <c r="E68" s="116"/>
      <c r="F68" s="116"/>
      <c r="G68" s="116"/>
      <c r="H68" s="116"/>
      <c r="I68" s="116"/>
      <c r="J68" s="117"/>
    </row>
    <row r="69" spans="1:10" ht="13.5" thickBot="1">
      <c r="A69" s="118"/>
      <c r="B69" s="119"/>
      <c r="C69" s="119"/>
      <c r="D69" s="119"/>
      <c r="E69" s="119"/>
      <c r="F69" s="119"/>
      <c r="G69" s="119"/>
      <c r="H69" s="119"/>
      <c r="I69" s="119"/>
      <c r="J69" s="120"/>
    </row>
    <row r="70" spans="1:11" ht="13.5" thickBot="1">
      <c r="A70" s="121"/>
      <c r="B70" s="100"/>
      <c r="C70" s="100"/>
      <c r="D70" s="103"/>
      <c r="E70" s="103"/>
      <c r="F70" s="103"/>
      <c r="G70" s="103"/>
      <c r="H70" s="103"/>
      <c r="I70" s="103"/>
      <c r="J70" s="103"/>
      <c r="K70" s="62"/>
    </row>
    <row r="71" spans="1:10" ht="13.5" thickBot="1">
      <c r="A71" s="135" t="s">
        <v>100</v>
      </c>
      <c r="B71" s="136"/>
      <c r="C71" s="137"/>
      <c r="D71" s="56"/>
      <c r="E71" s="56"/>
      <c r="F71" s="56"/>
      <c r="G71" s="56"/>
      <c r="H71" s="56"/>
      <c r="I71" s="56"/>
      <c r="J71" s="56"/>
    </row>
    <row r="72" spans="1:10" ht="12.75">
      <c r="A72" s="112"/>
      <c r="B72" s="113"/>
      <c r="C72" s="113"/>
      <c r="D72" s="113"/>
      <c r="E72" s="113"/>
      <c r="F72" s="113"/>
      <c r="G72" s="113"/>
      <c r="H72" s="113"/>
      <c r="I72" s="113"/>
      <c r="J72" s="114"/>
    </row>
    <row r="73" spans="1:10" ht="12.75">
      <c r="A73" s="115"/>
      <c r="B73" s="116"/>
      <c r="C73" s="116"/>
      <c r="D73" s="116"/>
      <c r="E73" s="116"/>
      <c r="F73" s="116"/>
      <c r="G73" s="116"/>
      <c r="H73" s="116"/>
      <c r="I73" s="116"/>
      <c r="J73" s="117"/>
    </row>
    <row r="74" spans="1:10" ht="12.75">
      <c r="A74" s="115"/>
      <c r="B74" s="116"/>
      <c r="C74" s="116"/>
      <c r="D74" s="116"/>
      <c r="E74" s="116"/>
      <c r="F74" s="116"/>
      <c r="G74" s="116"/>
      <c r="H74" s="116"/>
      <c r="I74" s="116"/>
      <c r="J74" s="117"/>
    </row>
    <row r="75" spans="1:10" ht="12.75">
      <c r="A75" s="115"/>
      <c r="B75" s="116"/>
      <c r="C75" s="116"/>
      <c r="D75" s="116"/>
      <c r="E75" s="116"/>
      <c r="F75" s="116"/>
      <c r="G75" s="116"/>
      <c r="H75" s="116"/>
      <c r="I75" s="116"/>
      <c r="J75" s="117"/>
    </row>
    <row r="76" spans="1:10" ht="13.5" thickBot="1">
      <c r="A76" s="118"/>
      <c r="B76" s="119"/>
      <c r="C76" s="119"/>
      <c r="D76" s="119"/>
      <c r="E76" s="119"/>
      <c r="F76" s="119"/>
      <c r="G76" s="119"/>
      <c r="H76" s="119"/>
      <c r="I76" s="119"/>
      <c r="J76" s="120"/>
    </row>
    <row r="77" spans="1:10" ht="13.5" thickBot="1">
      <c r="A77" s="55"/>
      <c r="B77" s="55"/>
      <c r="C77" s="55"/>
      <c r="D77" s="55"/>
      <c r="E77" s="55"/>
      <c r="F77" s="55"/>
      <c r="G77" s="55"/>
      <c r="H77" s="55"/>
      <c r="I77" s="55"/>
      <c r="J77" s="55"/>
    </row>
    <row r="78" spans="7:10" ht="13.5" thickBot="1">
      <c r="G78" s="92" t="s">
        <v>105</v>
      </c>
      <c r="H78" s="93"/>
      <c r="I78" s="93"/>
      <c r="J78" s="134"/>
    </row>
    <row r="79" spans="7:10" ht="13.5" customHeight="1">
      <c r="G79" s="84" t="s">
        <v>101</v>
      </c>
      <c r="H79" s="85"/>
      <c r="I79" s="86"/>
      <c r="J79" s="87"/>
    </row>
    <row r="80" spans="7:10" ht="12.75" customHeight="1">
      <c r="G80" s="84" t="s">
        <v>102</v>
      </c>
      <c r="H80" s="85"/>
      <c r="I80" s="86"/>
      <c r="J80" s="87"/>
    </row>
    <row r="81" spans="7:10" ht="12.75" customHeight="1">
      <c r="G81" s="84" t="s">
        <v>103</v>
      </c>
      <c r="H81" s="85"/>
      <c r="I81" s="86"/>
      <c r="J81" s="87"/>
    </row>
    <row r="82" spans="7:10" ht="13.5" thickBot="1">
      <c r="G82" s="132" t="s">
        <v>104</v>
      </c>
      <c r="H82" s="133"/>
      <c r="I82" s="122"/>
      <c r="J82" s="123"/>
    </row>
    <row r="84" spans="1:11" ht="12.75">
      <c r="A84" s="63" t="s">
        <v>167</v>
      </c>
      <c r="B84" s="63"/>
      <c r="C84" s="63"/>
      <c r="D84" s="63"/>
      <c r="E84" s="63"/>
      <c r="F84" s="63"/>
      <c r="G84" s="63"/>
      <c r="H84" s="63"/>
      <c r="I84" s="63"/>
      <c r="J84" s="63"/>
      <c r="K84" s="63"/>
    </row>
    <row r="85" spans="1:11" ht="12.75">
      <c r="A85" s="63" t="s">
        <v>168</v>
      </c>
      <c r="B85" s="63"/>
      <c r="C85" s="63"/>
      <c r="D85" s="63"/>
      <c r="E85" s="63"/>
      <c r="F85" s="63"/>
      <c r="G85" s="63"/>
      <c r="H85" s="63"/>
      <c r="I85" s="63"/>
      <c r="J85" s="63"/>
      <c r="K85" s="63"/>
    </row>
    <row r="86" spans="1:43" ht="12.75">
      <c r="A86" s="111" t="s">
        <v>169</v>
      </c>
      <c r="B86" s="98"/>
      <c r="C86" s="98"/>
      <c r="D86" s="98"/>
      <c r="E86" s="98"/>
      <c r="F86" s="98"/>
      <c r="G86" s="98"/>
      <c r="H86" s="98"/>
      <c r="I86" s="98"/>
      <c r="J86" s="98"/>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row>
    <row r="87" spans="1:10" ht="12.75">
      <c r="A87" s="98"/>
      <c r="B87" s="98"/>
      <c r="C87" s="98"/>
      <c r="D87" s="98"/>
      <c r="E87" s="98"/>
      <c r="F87" s="98"/>
      <c r="G87" s="98"/>
      <c r="H87" s="98"/>
      <c r="I87" s="98"/>
      <c r="J87" s="98"/>
    </row>
    <row r="88" spans="1:10" ht="12.75">
      <c r="A88" s="98"/>
      <c r="B88" s="98"/>
      <c r="C88" s="98"/>
      <c r="D88" s="98"/>
      <c r="E88" s="98"/>
      <c r="F88" s="98"/>
      <c r="G88" s="98"/>
      <c r="H88" s="98"/>
      <c r="I88" s="98"/>
      <c r="J88" s="98"/>
    </row>
    <row r="89" spans="1:8" ht="12.75">
      <c r="A89" s="63" t="s">
        <v>170</v>
      </c>
      <c r="B89" s="63"/>
      <c r="C89" s="63"/>
      <c r="D89" s="63"/>
      <c r="E89" s="63"/>
      <c r="F89" s="63"/>
      <c r="G89" s="63"/>
      <c r="H89" s="63"/>
    </row>
    <row r="90" spans="1:19" ht="12.75">
      <c r="A90" s="111" t="s">
        <v>171</v>
      </c>
      <c r="B90" s="98"/>
      <c r="C90" s="98"/>
      <c r="D90" s="98"/>
      <c r="E90" s="98"/>
      <c r="F90" s="98"/>
      <c r="G90" s="98"/>
      <c r="H90" s="98"/>
      <c r="I90" s="98"/>
      <c r="J90" s="98"/>
      <c r="K90" s="63"/>
      <c r="L90" s="63"/>
      <c r="M90" s="63"/>
      <c r="N90" s="63"/>
      <c r="O90" s="63"/>
      <c r="P90" s="63"/>
      <c r="Q90" s="63"/>
      <c r="R90" s="63"/>
      <c r="S90" s="63"/>
    </row>
    <row r="91" spans="1:10" ht="12.75">
      <c r="A91" s="98"/>
      <c r="B91" s="98"/>
      <c r="C91" s="98"/>
      <c r="D91" s="98"/>
      <c r="E91" s="98"/>
      <c r="F91" s="98"/>
      <c r="G91" s="98"/>
      <c r="H91" s="98"/>
      <c r="I91" s="98"/>
      <c r="J91" s="98"/>
    </row>
    <row r="92" spans="1:18" ht="12.75">
      <c r="A92" s="63" t="s">
        <v>13</v>
      </c>
      <c r="B92" s="63"/>
      <c r="C92" s="63"/>
      <c r="D92" s="63"/>
      <c r="E92" s="63"/>
      <c r="F92" s="63"/>
      <c r="G92" s="63"/>
      <c r="H92" s="63"/>
      <c r="I92" s="63"/>
      <c r="J92" s="63"/>
      <c r="K92" s="63"/>
      <c r="L92" s="63"/>
      <c r="M92" s="63"/>
      <c r="N92" s="63"/>
      <c r="O92" s="63"/>
      <c r="P92" s="63"/>
      <c r="Q92" s="63"/>
      <c r="R92" s="63"/>
    </row>
    <row r="93" spans="1:18" ht="12.75">
      <c r="A93" s="111" t="s">
        <v>174</v>
      </c>
      <c r="B93" s="98"/>
      <c r="C93" s="98"/>
      <c r="D93" s="98"/>
      <c r="E93" s="98"/>
      <c r="F93" s="98"/>
      <c r="G93" s="98"/>
      <c r="H93" s="98"/>
      <c r="I93" s="98"/>
      <c r="J93" s="98"/>
      <c r="K93" s="63"/>
      <c r="L93" s="63"/>
      <c r="M93" s="63"/>
      <c r="N93" s="63"/>
      <c r="O93" s="63"/>
      <c r="P93" s="63"/>
      <c r="Q93" s="63"/>
      <c r="R93" s="63"/>
    </row>
    <row r="94" spans="1:18" ht="12.75">
      <c r="A94" s="98"/>
      <c r="B94" s="98"/>
      <c r="C94" s="98"/>
      <c r="D94" s="98"/>
      <c r="E94" s="98"/>
      <c r="F94" s="98"/>
      <c r="G94" s="98"/>
      <c r="H94" s="98"/>
      <c r="I94" s="98"/>
      <c r="J94" s="98"/>
      <c r="K94" s="63"/>
      <c r="L94" s="63"/>
      <c r="M94" s="63"/>
      <c r="N94" s="63"/>
      <c r="O94" s="63"/>
      <c r="P94" s="63"/>
      <c r="Q94" s="63"/>
      <c r="R94" s="63"/>
    </row>
    <row r="95" spans="1:18" ht="12.75">
      <c r="A95" s="63" t="s">
        <v>172</v>
      </c>
      <c r="B95" s="63"/>
      <c r="C95" s="63"/>
      <c r="D95" s="63"/>
      <c r="E95" s="63"/>
      <c r="F95" s="63"/>
      <c r="G95" s="63"/>
      <c r="H95" s="63"/>
      <c r="I95" s="63"/>
      <c r="J95" s="63"/>
      <c r="K95" s="63"/>
      <c r="L95" s="63"/>
      <c r="M95" s="63"/>
      <c r="N95" s="63"/>
      <c r="O95" s="63"/>
      <c r="P95" s="63"/>
      <c r="Q95" s="63"/>
      <c r="R95" s="63"/>
    </row>
    <row r="96" spans="1:18" ht="12.75">
      <c r="A96" s="63" t="s">
        <v>14</v>
      </c>
      <c r="B96" s="63"/>
      <c r="C96" s="63"/>
      <c r="D96" s="63"/>
      <c r="E96" s="63"/>
      <c r="F96" s="63"/>
      <c r="G96" s="63"/>
      <c r="H96" s="63"/>
      <c r="I96" s="63"/>
      <c r="J96" s="63"/>
      <c r="K96" s="63"/>
      <c r="L96" s="63"/>
      <c r="M96" s="63"/>
      <c r="N96" s="63"/>
      <c r="O96" s="63"/>
      <c r="P96" s="63"/>
      <c r="Q96" s="63"/>
      <c r="R96" s="63"/>
    </row>
    <row r="97" spans="1:18" ht="12.75">
      <c r="A97" s="63" t="s">
        <v>15</v>
      </c>
      <c r="B97" s="63"/>
      <c r="C97" s="63"/>
      <c r="D97" s="63"/>
      <c r="E97" s="63"/>
      <c r="F97" s="63"/>
      <c r="G97" s="63"/>
      <c r="H97" s="63"/>
      <c r="I97" s="63"/>
      <c r="J97" s="63"/>
      <c r="K97" s="63"/>
      <c r="L97" s="63"/>
      <c r="M97" s="63"/>
      <c r="N97" s="63"/>
      <c r="O97" s="63"/>
      <c r="P97" s="63"/>
      <c r="Q97" s="63"/>
      <c r="R97" s="63"/>
    </row>
    <row r="98" spans="1:18" ht="12.75">
      <c r="A98" s="63" t="s">
        <v>173</v>
      </c>
      <c r="B98" s="63"/>
      <c r="C98" s="63"/>
      <c r="D98" s="63"/>
      <c r="E98" s="63"/>
      <c r="F98" s="63"/>
      <c r="G98" s="63"/>
      <c r="H98" s="63"/>
      <c r="I98" s="63"/>
      <c r="J98" s="63"/>
      <c r="K98" s="63"/>
      <c r="L98" s="63"/>
      <c r="M98" s="63"/>
      <c r="N98" s="63"/>
      <c r="O98" s="63"/>
      <c r="P98" s="63"/>
      <c r="Q98" s="63"/>
      <c r="R98" s="63"/>
    </row>
    <row r="99" spans="1:18" ht="12.75">
      <c r="A99" s="63" t="s">
        <v>175</v>
      </c>
      <c r="B99" s="63"/>
      <c r="C99" s="63"/>
      <c r="D99" s="63"/>
      <c r="E99" s="63"/>
      <c r="F99" s="63"/>
      <c r="G99" s="63"/>
      <c r="H99" s="63"/>
      <c r="I99" s="63"/>
      <c r="J99" s="63"/>
      <c r="K99" s="63"/>
      <c r="L99" s="63"/>
      <c r="M99" s="63"/>
      <c r="N99" s="63"/>
      <c r="O99" s="63"/>
      <c r="P99" s="63"/>
      <c r="Q99" s="63"/>
      <c r="R99" s="63"/>
    </row>
    <row r="100" spans="1:18" ht="12.75">
      <c r="A100" s="63"/>
      <c r="B100" s="63"/>
      <c r="C100" s="63"/>
      <c r="D100" s="63"/>
      <c r="E100" s="63"/>
      <c r="F100" s="63"/>
      <c r="G100" s="63"/>
      <c r="H100" s="63"/>
      <c r="I100" s="63"/>
      <c r="J100" s="63"/>
      <c r="K100" s="63"/>
      <c r="L100" s="63"/>
      <c r="M100" s="63"/>
      <c r="N100" s="63"/>
      <c r="O100" s="63"/>
      <c r="P100" s="63"/>
      <c r="Q100" s="63"/>
      <c r="R100" s="63"/>
    </row>
    <row r="101" spans="1:18" ht="12.75">
      <c r="A101" s="63" t="s">
        <v>16</v>
      </c>
      <c r="B101" s="63"/>
      <c r="C101" s="63"/>
      <c r="D101" s="63"/>
      <c r="E101" s="63"/>
      <c r="F101" s="63"/>
      <c r="G101" s="63"/>
      <c r="H101" s="63"/>
      <c r="I101" s="63"/>
      <c r="J101" s="63"/>
      <c r="K101" s="63"/>
      <c r="L101" s="63"/>
      <c r="M101" s="63"/>
      <c r="N101" s="63"/>
      <c r="O101" s="63"/>
      <c r="P101" s="63"/>
      <c r="Q101" s="63"/>
      <c r="R101" s="63"/>
    </row>
    <row r="102" spans="1:18" ht="12.75">
      <c r="A102" s="63" t="s">
        <v>0</v>
      </c>
      <c r="B102" s="63"/>
      <c r="C102" s="63"/>
      <c r="D102" s="63"/>
      <c r="E102" s="63"/>
      <c r="F102" s="63"/>
      <c r="G102" s="63"/>
      <c r="H102" s="63"/>
      <c r="I102" s="63"/>
      <c r="J102" s="63"/>
      <c r="K102" s="63"/>
      <c r="L102" s="63"/>
      <c r="M102" s="63"/>
      <c r="N102" s="63"/>
      <c r="O102" s="63"/>
      <c r="P102" s="63"/>
      <c r="Q102" s="63"/>
      <c r="R102" s="63"/>
    </row>
    <row r="103" spans="1:18" ht="12.75">
      <c r="A103" s="63" t="s">
        <v>1</v>
      </c>
      <c r="B103" s="63"/>
      <c r="C103" s="63"/>
      <c r="D103" s="63"/>
      <c r="E103" s="63"/>
      <c r="F103" s="63"/>
      <c r="G103" s="63"/>
      <c r="H103" s="63"/>
      <c r="I103" s="63"/>
      <c r="J103" s="63"/>
      <c r="K103" s="63"/>
      <c r="L103" s="63"/>
      <c r="M103" s="63"/>
      <c r="N103" s="63"/>
      <c r="O103" s="63"/>
      <c r="P103" s="63"/>
      <c r="Q103" s="63"/>
      <c r="R103" s="63"/>
    </row>
    <row r="104" spans="1:18" ht="12.75">
      <c r="A104" s="63"/>
      <c r="B104" s="63"/>
      <c r="C104" s="63"/>
      <c r="D104" s="63"/>
      <c r="E104" s="63"/>
      <c r="F104" s="63"/>
      <c r="G104" s="63"/>
      <c r="H104" s="63"/>
      <c r="I104" s="63"/>
      <c r="J104" s="63"/>
      <c r="K104" s="63"/>
      <c r="L104" s="63"/>
      <c r="M104" s="63"/>
      <c r="N104" s="63"/>
      <c r="O104" s="63"/>
      <c r="P104" s="63"/>
      <c r="Q104" s="63"/>
      <c r="R104" s="63"/>
    </row>
  </sheetData>
  <sheetProtection/>
  <mergeCells count="49">
    <mergeCell ref="B24:E24"/>
    <mergeCell ref="B6:G6"/>
    <mergeCell ref="B7:G7"/>
    <mergeCell ref="B20:E20"/>
    <mergeCell ref="B21:E21"/>
    <mergeCell ref="B22:E22"/>
    <mergeCell ref="B23:E23"/>
    <mergeCell ref="A19:J19"/>
    <mergeCell ref="F21:J21"/>
    <mergeCell ref="B46:B48"/>
    <mergeCell ref="B49:B50"/>
    <mergeCell ref="B33:J33"/>
    <mergeCell ref="B34:D34"/>
    <mergeCell ref="B35:D35"/>
    <mergeCell ref="A41:J41"/>
    <mergeCell ref="B44:B45"/>
    <mergeCell ref="A64:C64"/>
    <mergeCell ref="A62:J62"/>
    <mergeCell ref="E53:J53"/>
    <mergeCell ref="G78:J78"/>
    <mergeCell ref="A65:J69"/>
    <mergeCell ref="A70:J70"/>
    <mergeCell ref="A71:C71"/>
    <mergeCell ref="A72:J76"/>
    <mergeCell ref="B58:C58"/>
    <mergeCell ref="I82:J82"/>
    <mergeCell ref="A86:J88"/>
    <mergeCell ref="G79:H79"/>
    <mergeCell ref="I79:J79"/>
    <mergeCell ref="G80:H80"/>
    <mergeCell ref="I80:J80"/>
    <mergeCell ref="G81:H81"/>
    <mergeCell ref="I81:J81"/>
    <mergeCell ref="A3:J3"/>
    <mergeCell ref="B4:C5"/>
    <mergeCell ref="D4:J5"/>
    <mergeCell ref="A6:A18"/>
    <mergeCell ref="B8:G8"/>
    <mergeCell ref="B9:G9"/>
    <mergeCell ref="A90:J91"/>
    <mergeCell ref="A93:J94"/>
    <mergeCell ref="A20:A40"/>
    <mergeCell ref="A42:A61"/>
    <mergeCell ref="B42:D43"/>
    <mergeCell ref="E42:J42"/>
    <mergeCell ref="B51:B52"/>
    <mergeCell ref="E54:J54"/>
    <mergeCell ref="E55:J55"/>
    <mergeCell ref="G82:H82"/>
  </mergeCells>
  <printOptions gridLines="1" horizontalCentered="1"/>
  <pageMargins left="0" right="0" top="0" bottom="0"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46">
      <selection activeCell="A70" sqref="A70:J89"/>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160</v>
      </c>
    </row>
    <row r="3" spans="1:10" ht="13.5" thickBot="1">
      <c r="A3" s="77" t="s">
        <v>159</v>
      </c>
      <c r="B3" s="77"/>
      <c r="C3" s="77"/>
      <c r="D3" s="77"/>
      <c r="E3" s="77"/>
      <c r="F3" s="77"/>
      <c r="G3" s="77"/>
      <c r="H3" s="77"/>
      <c r="I3" s="77"/>
      <c r="J3" s="77"/>
    </row>
    <row r="4" spans="2:10" ht="12.75">
      <c r="B4" s="78" t="s">
        <v>2</v>
      </c>
      <c r="C4" s="79"/>
      <c r="D4" s="78" t="s">
        <v>3</v>
      </c>
      <c r="E4" s="82"/>
      <c r="F4" s="82"/>
      <c r="G4" s="82"/>
      <c r="H4" s="82"/>
      <c r="I4" s="82"/>
      <c r="J4" s="79"/>
    </row>
    <row r="5" spans="2:10" ht="13.5" thickBot="1">
      <c r="B5" s="141"/>
      <c r="C5" s="142"/>
      <c r="D5" s="141"/>
      <c r="E5" s="124"/>
      <c r="F5" s="124"/>
      <c r="G5" s="124"/>
      <c r="H5" s="124"/>
      <c r="I5" s="124"/>
      <c r="J5" s="81"/>
    </row>
    <row r="6" spans="1:10" ht="33.75" customHeight="1" thickBot="1">
      <c r="A6" s="88" t="s">
        <v>31</v>
      </c>
      <c r="B6" s="92" t="s">
        <v>18</v>
      </c>
      <c r="C6" s="93"/>
      <c r="D6" s="94"/>
      <c r="E6" s="94"/>
      <c r="F6" s="94"/>
      <c r="G6" s="94"/>
      <c r="H6" s="94"/>
      <c r="I6" s="95"/>
      <c r="J6" s="34" t="s">
        <v>116</v>
      </c>
    </row>
    <row r="7" spans="1:10" ht="12.75" customHeight="1">
      <c r="A7" s="90"/>
      <c r="B7" s="96" t="s">
        <v>17</v>
      </c>
      <c r="C7" s="97"/>
      <c r="D7" s="143"/>
      <c r="E7" s="143"/>
      <c r="F7" s="143"/>
      <c r="G7" s="143"/>
      <c r="H7" s="21"/>
      <c r="I7" s="21"/>
      <c r="J7" s="13">
        <v>1</v>
      </c>
    </row>
    <row r="8" spans="1:10" ht="12.75">
      <c r="A8" s="90"/>
      <c r="B8" s="96" t="s">
        <v>22</v>
      </c>
      <c r="C8" s="97"/>
      <c r="D8" s="98"/>
      <c r="E8" s="98"/>
      <c r="F8" s="98"/>
      <c r="G8" s="143"/>
      <c r="H8" s="21"/>
      <c r="I8" s="21"/>
      <c r="J8" s="14">
        <v>1</v>
      </c>
    </row>
    <row r="9" spans="1:10" ht="13.5" thickBot="1">
      <c r="A9" s="90"/>
      <c r="B9" s="96" t="s">
        <v>23</v>
      </c>
      <c r="C9" s="97"/>
      <c r="D9" s="98"/>
      <c r="E9" s="98"/>
      <c r="F9" s="98"/>
      <c r="G9" s="143"/>
      <c r="H9" s="21"/>
      <c r="I9" s="21"/>
      <c r="J9" s="25">
        <v>1</v>
      </c>
    </row>
    <row r="10" spans="1:10" ht="13.5" thickBot="1">
      <c r="A10" s="90"/>
      <c r="B10" s="9"/>
      <c r="C10" s="9"/>
      <c r="D10" s="1"/>
      <c r="E10" s="1"/>
      <c r="F10" s="1"/>
      <c r="G10" s="1"/>
      <c r="H10" s="9"/>
      <c r="I10" s="72" t="s">
        <v>117</v>
      </c>
      <c r="J10" s="70">
        <f>SUM(J7:J9)/3</f>
        <v>1</v>
      </c>
    </row>
    <row r="11" spans="1:10" ht="13.5" thickBot="1">
      <c r="A11" s="90"/>
      <c r="B11" s="9"/>
      <c r="C11" s="9"/>
      <c r="D11" s="1"/>
      <c r="E11" s="1"/>
      <c r="F11" s="1"/>
      <c r="G11" s="1"/>
      <c r="H11" s="9"/>
      <c r="I11" s="72" t="s">
        <v>118</v>
      </c>
      <c r="J11" s="71">
        <v>35</v>
      </c>
    </row>
    <row r="12" spans="1:10" ht="12.75" customHeight="1" thickBot="1">
      <c r="A12" s="90"/>
      <c r="B12" s="22"/>
      <c r="C12" s="22"/>
      <c r="D12" s="3"/>
      <c r="E12" s="3"/>
      <c r="F12" s="3"/>
      <c r="G12" s="3"/>
      <c r="H12" s="22"/>
      <c r="I12" s="72" t="s">
        <v>27</v>
      </c>
      <c r="J12" s="69">
        <f>J11*J10</f>
        <v>35</v>
      </c>
    </row>
    <row r="13" spans="1:10" ht="12.75">
      <c r="A13" s="90"/>
      <c r="B13" s="9" t="s">
        <v>28</v>
      </c>
      <c r="C13" s="9"/>
      <c r="D13" s="1"/>
      <c r="E13" s="1"/>
      <c r="F13" s="1"/>
      <c r="G13" s="1"/>
      <c r="H13" s="3"/>
      <c r="I13" s="1"/>
      <c r="J13" s="5"/>
    </row>
    <row r="14" spans="1:10" ht="12.75">
      <c r="A14" s="90"/>
      <c r="B14" s="9" t="s">
        <v>26</v>
      </c>
      <c r="C14" s="9"/>
      <c r="D14" s="1"/>
      <c r="E14" s="1"/>
      <c r="F14" s="1"/>
      <c r="G14" s="1"/>
      <c r="H14" s="3"/>
      <c r="I14" s="1"/>
      <c r="J14" s="2"/>
    </row>
    <row r="15" spans="1:10" ht="12.75">
      <c r="A15" s="90"/>
      <c r="B15" s="9" t="s">
        <v>113</v>
      </c>
      <c r="E15" s="1"/>
      <c r="F15" s="1"/>
      <c r="G15" s="1"/>
      <c r="H15" s="3"/>
      <c r="I15" s="1"/>
      <c r="J15" s="2"/>
    </row>
    <row r="16" spans="1:10" ht="12.75">
      <c r="A16" s="90"/>
      <c r="B16" s="9" t="s">
        <v>115</v>
      </c>
      <c r="C16" s="9"/>
      <c r="D16" s="1"/>
      <c r="E16" s="1"/>
      <c r="F16" s="1"/>
      <c r="G16" s="1"/>
      <c r="H16" s="3"/>
      <c r="I16" s="1"/>
      <c r="J16" s="2"/>
    </row>
    <row r="17" spans="1:10" ht="12.75">
      <c r="A17" s="90"/>
      <c r="B17" s="9" t="s">
        <v>114</v>
      </c>
      <c r="C17" s="9"/>
      <c r="D17" s="1"/>
      <c r="E17" s="1"/>
      <c r="F17" s="1"/>
      <c r="G17" s="1"/>
      <c r="H17" s="1"/>
      <c r="I17" s="1"/>
      <c r="J17" s="2"/>
    </row>
    <row r="18" spans="1:10" ht="13.5" thickBot="1">
      <c r="A18" s="90"/>
      <c r="B18" s="26" t="s">
        <v>119</v>
      </c>
      <c r="C18" s="9"/>
      <c r="D18" s="1"/>
      <c r="E18" s="1"/>
      <c r="F18" s="1"/>
      <c r="G18" s="1"/>
      <c r="H18" s="1"/>
      <c r="I18" s="1"/>
      <c r="J18" s="2"/>
    </row>
    <row r="19" spans="1:10" ht="13.5" thickBot="1">
      <c r="A19" s="100"/>
      <c r="B19" s="100"/>
      <c r="C19" s="100"/>
      <c r="D19" s="100"/>
      <c r="E19" s="100"/>
      <c r="F19" s="100"/>
      <c r="G19" s="100"/>
      <c r="H19" s="100"/>
      <c r="I19" s="100"/>
      <c r="J19" s="100"/>
    </row>
    <row r="20" spans="1:10" ht="33.75" customHeight="1" thickBot="1">
      <c r="A20" s="88" t="s">
        <v>32</v>
      </c>
      <c r="B20" s="92" t="s">
        <v>107</v>
      </c>
      <c r="C20" s="93"/>
      <c r="D20" s="94"/>
      <c r="E20" s="94"/>
      <c r="F20" s="94"/>
      <c r="G20" s="94"/>
      <c r="H20" s="94"/>
      <c r="I20" s="94"/>
      <c r="J20" s="95"/>
    </row>
    <row r="21" spans="1:10" ht="26.25" customHeight="1" thickBot="1">
      <c r="A21" s="89"/>
      <c r="B21" s="92" t="s">
        <v>49</v>
      </c>
      <c r="C21" s="93"/>
      <c r="D21" s="94"/>
      <c r="E21" s="12" t="s">
        <v>50</v>
      </c>
      <c r="F21" s="12" t="s">
        <v>51</v>
      </c>
      <c r="G21" s="12" t="s">
        <v>52</v>
      </c>
      <c r="H21" s="12" t="s">
        <v>53</v>
      </c>
      <c r="I21" s="12" t="s">
        <v>54</v>
      </c>
      <c r="J21" s="34" t="s">
        <v>55</v>
      </c>
    </row>
    <row r="22" spans="1:10" ht="27" customHeight="1" thickBot="1">
      <c r="A22" s="89"/>
      <c r="B22" s="92" t="s">
        <v>46</v>
      </c>
      <c r="C22" s="93"/>
      <c r="D22" s="94"/>
      <c r="E22" s="35">
        <v>0</v>
      </c>
      <c r="F22" s="35">
        <v>7</v>
      </c>
      <c r="G22" s="35">
        <v>18</v>
      </c>
      <c r="H22" s="35">
        <v>25</v>
      </c>
      <c r="I22" s="36">
        <v>30</v>
      </c>
      <c r="J22" s="35">
        <v>35</v>
      </c>
    </row>
    <row r="23" spans="1:10" ht="13.5" thickBot="1">
      <c r="A23" s="89"/>
      <c r="B23" s="38"/>
      <c r="C23" s="43"/>
      <c r="D23" s="4"/>
      <c r="E23" s="4"/>
      <c r="F23" s="4"/>
      <c r="G23" s="4"/>
      <c r="H23" s="39"/>
      <c r="I23" s="8" t="s">
        <v>56</v>
      </c>
      <c r="J23" s="37">
        <f>SUM(J22:J22)</f>
        <v>35</v>
      </c>
    </row>
    <row r="24" spans="1:10" ht="12.75" customHeight="1" thickBot="1">
      <c r="A24" s="89"/>
      <c r="B24" s="40"/>
      <c r="C24" s="22"/>
      <c r="D24" s="3"/>
      <c r="E24" s="3"/>
      <c r="F24" s="3"/>
      <c r="G24" s="3"/>
      <c r="H24" s="18"/>
      <c r="I24" s="9" t="s">
        <v>57</v>
      </c>
      <c r="J24" s="19">
        <v>35</v>
      </c>
    </row>
    <row r="25" spans="1:10" ht="12.75">
      <c r="A25" s="89"/>
      <c r="B25" s="23" t="s">
        <v>28</v>
      </c>
      <c r="C25" s="9"/>
      <c r="D25" s="1"/>
      <c r="E25" s="1"/>
      <c r="F25" s="1"/>
      <c r="G25" s="1"/>
      <c r="H25" s="3"/>
      <c r="I25" s="4"/>
      <c r="J25" s="5"/>
    </row>
    <row r="26" spans="1:10" ht="12.75">
      <c r="A26" s="89"/>
      <c r="B26" s="23" t="s">
        <v>108</v>
      </c>
      <c r="C26" s="9"/>
      <c r="D26" s="1"/>
      <c r="E26" s="1"/>
      <c r="F26" s="1"/>
      <c r="G26" s="1"/>
      <c r="H26" s="3"/>
      <c r="I26" s="1"/>
      <c r="J26" s="2"/>
    </row>
    <row r="27" spans="1:10" ht="13.5" thickBot="1">
      <c r="A27" s="144"/>
      <c r="B27" s="24" t="s">
        <v>156</v>
      </c>
      <c r="C27" s="26"/>
      <c r="D27" s="6"/>
      <c r="E27" s="6"/>
      <c r="F27" s="6"/>
      <c r="G27" s="6"/>
      <c r="H27" s="41"/>
      <c r="I27" s="6"/>
      <c r="J27" s="7"/>
    </row>
    <row r="28" spans="1:10" ht="13.5" thickBot="1">
      <c r="A28" s="100"/>
      <c r="B28" s="100"/>
      <c r="C28" s="100"/>
      <c r="D28" s="100"/>
      <c r="E28" s="100"/>
      <c r="F28" s="100"/>
      <c r="G28" s="100"/>
      <c r="H28" s="100"/>
      <c r="I28" s="100"/>
      <c r="J28" s="100"/>
    </row>
    <row r="29" spans="1:10" ht="13.5" customHeight="1" thickBot="1">
      <c r="A29" s="89" t="s">
        <v>109</v>
      </c>
      <c r="B29" s="129"/>
      <c r="C29" s="103"/>
      <c r="D29" s="104"/>
      <c r="E29" s="125" t="s">
        <v>69</v>
      </c>
      <c r="F29" s="125"/>
      <c r="G29" s="125"/>
      <c r="H29" s="125"/>
      <c r="I29" s="125"/>
      <c r="J29" s="126"/>
    </row>
    <row r="30" spans="1:10" ht="12.75" customHeight="1" thickBot="1">
      <c r="A30" s="90"/>
      <c r="B30" s="130"/>
      <c r="C30" s="130"/>
      <c r="D30" s="131"/>
      <c r="E30" s="45">
        <v>0</v>
      </c>
      <c r="F30" s="45">
        <v>1</v>
      </c>
      <c r="G30" s="35">
        <v>2</v>
      </c>
      <c r="H30" s="35">
        <v>3</v>
      </c>
      <c r="I30" s="36">
        <v>4</v>
      </c>
      <c r="J30" s="35">
        <v>5</v>
      </c>
    </row>
    <row r="31" spans="1:10" ht="27" customHeight="1" thickBot="1">
      <c r="A31" s="90"/>
      <c r="B31" s="127" t="s">
        <v>75</v>
      </c>
      <c r="C31" s="32" t="s">
        <v>76</v>
      </c>
      <c r="D31" s="50" t="s">
        <v>84</v>
      </c>
      <c r="E31" s="50"/>
      <c r="F31" s="50"/>
      <c r="G31" s="50"/>
      <c r="H31" s="50"/>
      <c r="I31" s="36"/>
      <c r="J31" s="35">
        <v>5</v>
      </c>
    </row>
    <row r="32" spans="1:10" ht="27" customHeight="1" thickBot="1">
      <c r="A32" s="90"/>
      <c r="B32" s="140"/>
      <c r="C32" s="64" t="s">
        <v>9</v>
      </c>
      <c r="D32" s="64" t="s">
        <v>10</v>
      </c>
      <c r="E32" s="50"/>
      <c r="F32" s="50"/>
      <c r="G32" s="50"/>
      <c r="H32" s="50"/>
      <c r="I32" s="36"/>
      <c r="J32" s="35">
        <v>5</v>
      </c>
    </row>
    <row r="33" spans="1:10" ht="27" customHeight="1" thickBot="1">
      <c r="A33" s="90"/>
      <c r="B33" s="128"/>
      <c r="C33" s="49" t="s">
        <v>77</v>
      </c>
      <c r="D33" s="51" t="s">
        <v>85</v>
      </c>
      <c r="E33" s="50"/>
      <c r="F33" s="50"/>
      <c r="G33" s="50"/>
      <c r="H33" s="50"/>
      <c r="I33" s="36"/>
      <c r="J33" s="35">
        <v>5</v>
      </c>
    </row>
    <row r="34" spans="1:10" ht="27" customHeight="1" thickBot="1">
      <c r="A34" s="90"/>
      <c r="B34" s="127" t="s">
        <v>83</v>
      </c>
      <c r="C34" s="32" t="s">
        <v>78</v>
      </c>
      <c r="D34" s="32" t="s">
        <v>86</v>
      </c>
      <c r="E34" s="50"/>
      <c r="F34" s="50"/>
      <c r="G34" s="50"/>
      <c r="H34" s="50"/>
      <c r="I34" s="36"/>
      <c r="J34" s="35">
        <v>5</v>
      </c>
    </row>
    <row r="35" spans="1:10" ht="27" customHeight="1" thickBot="1">
      <c r="A35" s="90"/>
      <c r="B35" s="128"/>
      <c r="C35" s="49" t="s">
        <v>79</v>
      </c>
      <c r="D35" s="49" t="s">
        <v>87</v>
      </c>
      <c r="E35" s="50"/>
      <c r="F35" s="50"/>
      <c r="G35" s="50"/>
      <c r="H35" s="50"/>
      <c r="I35" s="36"/>
      <c r="J35" s="35">
        <v>5</v>
      </c>
    </row>
    <row r="36" spans="1:10" ht="27" customHeight="1" thickBot="1">
      <c r="A36" s="90"/>
      <c r="B36" s="127" t="s">
        <v>82</v>
      </c>
      <c r="C36" s="32" t="s">
        <v>80</v>
      </c>
      <c r="D36" s="32" t="s">
        <v>88</v>
      </c>
      <c r="E36" s="50"/>
      <c r="F36" s="50"/>
      <c r="G36" s="50"/>
      <c r="H36" s="50"/>
      <c r="I36" s="36"/>
      <c r="J36" s="35">
        <v>5</v>
      </c>
    </row>
    <row r="37" spans="1:10" ht="27" customHeight="1" thickBot="1">
      <c r="A37" s="90"/>
      <c r="B37" s="128"/>
      <c r="C37" s="49" t="s">
        <v>81</v>
      </c>
      <c r="D37" s="49" t="s">
        <v>89</v>
      </c>
      <c r="E37" s="44"/>
      <c r="F37" s="44"/>
      <c r="G37" s="44"/>
      <c r="H37" s="44"/>
      <c r="I37" s="36"/>
      <c r="J37" s="35">
        <v>5</v>
      </c>
    </row>
    <row r="38" spans="1:10" ht="27" customHeight="1" thickBot="1">
      <c r="A38" s="90"/>
      <c r="B38" s="65"/>
      <c r="C38" s="27"/>
      <c r="D38" s="53" t="s">
        <v>90</v>
      </c>
      <c r="E38" s="92">
        <f>SUM(E31:J37)</f>
        <v>35</v>
      </c>
      <c r="F38" s="94"/>
      <c r="G38" s="94"/>
      <c r="H38" s="94"/>
      <c r="I38" s="94"/>
      <c r="J38" s="95"/>
    </row>
    <row r="39" spans="1:10" ht="27" customHeight="1" thickBot="1">
      <c r="A39" s="90"/>
      <c r="B39" s="66"/>
      <c r="C39" s="46"/>
      <c r="D39" s="54" t="s">
        <v>91</v>
      </c>
      <c r="E39" s="92">
        <v>30</v>
      </c>
      <c r="F39" s="94"/>
      <c r="G39" s="94"/>
      <c r="H39" s="94"/>
      <c r="I39" s="94"/>
      <c r="J39" s="95"/>
    </row>
    <row r="40" spans="1:10" ht="27" customHeight="1" thickBot="1">
      <c r="A40" s="90"/>
      <c r="B40" s="66"/>
      <c r="C40" s="46"/>
      <c r="D40" s="54" t="s">
        <v>92</v>
      </c>
      <c r="E40" s="92">
        <f>E38/35*E39</f>
        <v>30</v>
      </c>
      <c r="F40" s="94"/>
      <c r="G40" s="94"/>
      <c r="H40" s="94"/>
      <c r="I40" s="94"/>
      <c r="J40" s="95"/>
    </row>
    <row r="41" spans="1:10" ht="14.25" customHeight="1">
      <c r="A41" s="90"/>
      <c r="B41" s="23" t="s">
        <v>28</v>
      </c>
      <c r="C41" s="46"/>
      <c r="D41" s="47"/>
      <c r="E41" s="48"/>
      <c r="F41" s="48"/>
      <c r="G41" s="52"/>
      <c r="H41" s="52"/>
      <c r="I41" s="52"/>
      <c r="J41" s="67"/>
    </row>
    <row r="42" spans="1:10" ht="12.75">
      <c r="A42" s="90"/>
      <c r="B42" s="23" t="s">
        <v>166</v>
      </c>
      <c r="C42" s="9"/>
      <c r="D42" s="1"/>
      <c r="E42" s="1"/>
      <c r="F42" s="1"/>
      <c r="G42" s="1"/>
      <c r="H42" s="9"/>
      <c r="I42" s="9"/>
      <c r="J42" s="68"/>
    </row>
    <row r="43" spans="1:10" ht="12.75" customHeight="1">
      <c r="A43" s="90"/>
      <c r="B43" s="84" t="s">
        <v>93</v>
      </c>
      <c r="C43" s="124"/>
      <c r="D43" s="3"/>
      <c r="E43" s="3"/>
      <c r="F43" s="3"/>
      <c r="G43" s="3"/>
      <c r="H43" s="22"/>
      <c r="I43" s="9"/>
      <c r="J43" s="69"/>
    </row>
    <row r="44" spans="1:10" ht="12.75">
      <c r="A44" s="90"/>
      <c r="B44" s="23" t="s">
        <v>95</v>
      </c>
      <c r="C44" s="9"/>
      <c r="D44" s="1"/>
      <c r="E44" s="1"/>
      <c r="F44" s="1"/>
      <c r="G44" s="1"/>
      <c r="H44" s="3"/>
      <c r="I44" s="1"/>
      <c r="J44" s="2"/>
    </row>
    <row r="45" spans="1:10" ht="12.75">
      <c r="A45" s="90"/>
      <c r="B45" s="23" t="s">
        <v>96</v>
      </c>
      <c r="C45" s="9"/>
      <c r="D45" s="1"/>
      <c r="E45" s="1"/>
      <c r="F45" s="1"/>
      <c r="G45" s="1"/>
      <c r="H45" s="3"/>
      <c r="I45" s="1"/>
      <c r="J45" s="2"/>
    </row>
    <row r="46" spans="1:10" ht="13.5" thickBot="1">
      <c r="A46" s="91"/>
      <c r="B46" s="24" t="s">
        <v>110</v>
      </c>
      <c r="C46" s="26"/>
      <c r="D46" s="6"/>
      <c r="E46" s="6"/>
      <c r="F46" s="6"/>
      <c r="G46" s="6"/>
      <c r="H46" s="41"/>
      <c r="I46" s="6"/>
      <c r="J46" s="7"/>
    </row>
    <row r="47" spans="1:10" ht="12.75">
      <c r="A47" s="103"/>
      <c r="B47" s="103"/>
      <c r="C47" s="103"/>
      <c r="D47" s="103"/>
      <c r="E47" s="103"/>
      <c r="F47" s="103"/>
      <c r="G47" s="103"/>
      <c r="H47" s="103"/>
      <c r="I47" s="103"/>
      <c r="J47" s="103"/>
    </row>
    <row r="48" spans="1:11" ht="13.5" thickBot="1">
      <c r="A48" s="143"/>
      <c r="B48" s="143"/>
      <c r="C48" s="143"/>
      <c r="D48" s="143"/>
      <c r="E48" s="143"/>
      <c r="F48" s="143"/>
      <c r="G48" s="143"/>
      <c r="H48" s="143"/>
      <c r="I48" s="143"/>
      <c r="J48" s="143"/>
      <c r="K48" s="62"/>
    </row>
    <row r="49" spans="1:10" ht="27" customHeight="1" thickBot="1">
      <c r="A49" s="47"/>
      <c r="B49" s="47"/>
      <c r="C49" s="47"/>
      <c r="D49" s="47"/>
      <c r="E49" s="47"/>
      <c r="F49" s="47"/>
      <c r="G49" s="47"/>
      <c r="H49" s="47"/>
      <c r="I49" s="12" t="s">
        <v>111</v>
      </c>
      <c r="J49" s="49">
        <f>J12+J24+E40</f>
        <v>100</v>
      </c>
    </row>
    <row r="50" spans="1:10" ht="11.25" customHeight="1" thickBot="1">
      <c r="A50" s="135" t="s">
        <v>99</v>
      </c>
      <c r="B50" s="136"/>
      <c r="C50" s="137"/>
      <c r="D50" s="56"/>
      <c r="E50" s="56"/>
      <c r="F50" s="56"/>
      <c r="G50" s="56"/>
      <c r="H50" s="56"/>
      <c r="I50" s="56"/>
      <c r="J50" s="56"/>
    </row>
    <row r="51" spans="1:10" ht="12.75">
      <c r="A51" s="112"/>
      <c r="B51" s="113"/>
      <c r="C51" s="113"/>
      <c r="D51" s="113"/>
      <c r="E51" s="113"/>
      <c r="F51" s="113"/>
      <c r="G51" s="113"/>
      <c r="H51" s="113"/>
      <c r="I51" s="113"/>
      <c r="J51" s="114"/>
    </row>
    <row r="52" spans="1:10" ht="12.75">
      <c r="A52" s="115"/>
      <c r="B52" s="116"/>
      <c r="C52" s="116"/>
      <c r="D52" s="116"/>
      <c r="E52" s="116"/>
      <c r="F52" s="116"/>
      <c r="G52" s="116"/>
      <c r="H52" s="116"/>
      <c r="I52" s="116"/>
      <c r="J52" s="117"/>
    </row>
    <row r="53" spans="1:10" ht="12.75">
      <c r="A53" s="115"/>
      <c r="B53" s="116"/>
      <c r="C53" s="116"/>
      <c r="D53" s="116"/>
      <c r="E53" s="116"/>
      <c r="F53" s="116"/>
      <c r="G53" s="116"/>
      <c r="H53" s="116"/>
      <c r="I53" s="116"/>
      <c r="J53" s="117"/>
    </row>
    <row r="54" spans="1:10" ht="12.75">
      <c r="A54" s="115"/>
      <c r="B54" s="116"/>
      <c r="C54" s="116"/>
      <c r="D54" s="116"/>
      <c r="E54" s="116"/>
      <c r="F54" s="116"/>
      <c r="G54" s="116"/>
      <c r="H54" s="116"/>
      <c r="I54" s="116"/>
      <c r="J54" s="117"/>
    </row>
    <row r="55" spans="1:10" ht="13.5" thickBot="1">
      <c r="A55" s="118"/>
      <c r="B55" s="119"/>
      <c r="C55" s="119"/>
      <c r="D55" s="119"/>
      <c r="E55" s="119"/>
      <c r="F55" s="119"/>
      <c r="G55" s="119"/>
      <c r="H55" s="119"/>
      <c r="I55" s="119"/>
      <c r="J55" s="120"/>
    </row>
    <row r="56" spans="1:11" ht="13.5" thickBot="1">
      <c r="A56" s="121"/>
      <c r="B56" s="100"/>
      <c r="C56" s="100"/>
      <c r="D56" s="103"/>
      <c r="E56" s="103"/>
      <c r="F56" s="103"/>
      <c r="G56" s="103"/>
      <c r="H56" s="103"/>
      <c r="I56" s="103"/>
      <c r="J56" s="103"/>
      <c r="K56" s="62"/>
    </row>
    <row r="57" spans="1:10" ht="13.5" thickBot="1">
      <c r="A57" s="135" t="s">
        <v>100</v>
      </c>
      <c r="B57" s="136"/>
      <c r="C57" s="137"/>
      <c r="D57" s="56"/>
      <c r="E57" s="56"/>
      <c r="F57" s="56"/>
      <c r="G57" s="56"/>
      <c r="H57" s="56"/>
      <c r="I57" s="56"/>
      <c r="J57" s="56"/>
    </row>
    <row r="58" spans="1:10" ht="12.75">
      <c r="A58" s="112"/>
      <c r="B58" s="113"/>
      <c r="C58" s="113"/>
      <c r="D58" s="113"/>
      <c r="E58" s="113"/>
      <c r="F58" s="113"/>
      <c r="G58" s="113"/>
      <c r="H58" s="113"/>
      <c r="I58" s="113"/>
      <c r="J58" s="114"/>
    </row>
    <row r="59" spans="1:10" ht="12.75">
      <c r="A59" s="115"/>
      <c r="B59" s="116"/>
      <c r="C59" s="116"/>
      <c r="D59" s="116"/>
      <c r="E59" s="116"/>
      <c r="F59" s="116"/>
      <c r="G59" s="116"/>
      <c r="H59" s="116"/>
      <c r="I59" s="116"/>
      <c r="J59" s="117"/>
    </row>
    <row r="60" spans="1:10" ht="12.75">
      <c r="A60" s="115"/>
      <c r="B60" s="116"/>
      <c r="C60" s="116"/>
      <c r="D60" s="116"/>
      <c r="E60" s="116"/>
      <c r="F60" s="116"/>
      <c r="G60" s="116"/>
      <c r="H60" s="116"/>
      <c r="I60" s="116"/>
      <c r="J60" s="117"/>
    </row>
    <row r="61" spans="1:10" ht="12.75">
      <c r="A61" s="115"/>
      <c r="B61" s="116"/>
      <c r="C61" s="116"/>
      <c r="D61" s="116"/>
      <c r="E61" s="116"/>
      <c r="F61" s="116"/>
      <c r="G61" s="116"/>
      <c r="H61" s="116"/>
      <c r="I61" s="116"/>
      <c r="J61" s="117"/>
    </row>
    <row r="62" spans="1:10" ht="13.5" thickBot="1">
      <c r="A62" s="118"/>
      <c r="B62" s="119"/>
      <c r="C62" s="119"/>
      <c r="D62" s="119"/>
      <c r="E62" s="119"/>
      <c r="F62" s="119"/>
      <c r="G62" s="119"/>
      <c r="H62" s="119"/>
      <c r="I62" s="119"/>
      <c r="J62" s="120"/>
    </row>
    <row r="63" spans="1:10" ht="13.5" thickBot="1">
      <c r="A63" s="55"/>
      <c r="B63" s="55"/>
      <c r="C63" s="55"/>
      <c r="D63" s="55"/>
      <c r="E63" s="55"/>
      <c r="F63" s="55"/>
      <c r="G63" s="55"/>
      <c r="H63" s="55"/>
      <c r="I63" s="55"/>
      <c r="J63" s="55"/>
    </row>
    <row r="64" spans="7:10" ht="13.5" thickBot="1">
      <c r="G64" s="92" t="s">
        <v>105</v>
      </c>
      <c r="H64" s="93"/>
      <c r="I64" s="93"/>
      <c r="J64" s="134"/>
    </row>
    <row r="65" spans="7:10" ht="13.5" customHeight="1">
      <c r="G65" s="84" t="s">
        <v>101</v>
      </c>
      <c r="H65" s="85"/>
      <c r="I65" s="86"/>
      <c r="J65" s="87"/>
    </row>
    <row r="66" spans="7:10" ht="12.75" customHeight="1">
      <c r="G66" s="84" t="s">
        <v>102</v>
      </c>
      <c r="H66" s="85"/>
      <c r="I66" s="86"/>
      <c r="J66" s="87"/>
    </row>
    <row r="67" spans="7:10" ht="12.75" customHeight="1">
      <c r="G67" s="84" t="s">
        <v>103</v>
      </c>
      <c r="H67" s="85"/>
      <c r="I67" s="86"/>
      <c r="J67" s="87"/>
    </row>
    <row r="68" spans="7:10" ht="13.5" thickBot="1">
      <c r="G68" s="132" t="s">
        <v>104</v>
      </c>
      <c r="H68" s="133"/>
      <c r="I68" s="122"/>
      <c r="J68" s="123"/>
    </row>
    <row r="70" spans="1:11" ht="12.75">
      <c r="A70" s="63" t="s">
        <v>167</v>
      </c>
      <c r="B70" s="63"/>
      <c r="C70" s="63"/>
      <c r="D70" s="63"/>
      <c r="E70" s="63"/>
      <c r="F70" s="63"/>
      <c r="G70" s="63"/>
      <c r="H70" s="63"/>
      <c r="I70" s="63"/>
      <c r="J70" s="63"/>
      <c r="K70" s="63"/>
    </row>
    <row r="71" spans="1:11" ht="12.75">
      <c r="A71" s="63" t="s">
        <v>168</v>
      </c>
      <c r="B71" s="63"/>
      <c r="C71" s="63"/>
      <c r="D71" s="63"/>
      <c r="E71" s="63"/>
      <c r="F71" s="63"/>
      <c r="G71" s="63"/>
      <c r="H71" s="63"/>
      <c r="I71" s="63"/>
      <c r="J71" s="63"/>
      <c r="K71" s="63"/>
    </row>
    <row r="72" spans="1:43" ht="12.75" customHeight="1">
      <c r="A72" s="111" t="s">
        <v>169</v>
      </c>
      <c r="B72" s="98"/>
      <c r="C72" s="98"/>
      <c r="D72" s="98"/>
      <c r="E72" s="98"/>
      <c r="F72" s="98"/>
      <c r="G72" s="98"/>
      <c r="H72" s="98"/>
      <c r="I72" s="98"/>
      <c r="J72" s="98"/>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98"/>
      <c r="B73" s="98"/>
      <c r="C73" s="98"/>
      <c r="D73" s="98"/>
      <c r="E73" s="98"/>
      <c r="F73" s="98"/>
      <c r="G73" s="98"/>
      <c r="H73" s="98"/>
      <c r="I73" s="98"/>
      <c r="J73" s="98"/>
    </row>
    <row r="74" spans="1:10" ht="12.75">
      <c r="A74" s="98"/>
      <c r="B74" s="98"/>
      <c r="C74" s="98"/>
      <c r="D74" s="98"/>
      <c r="E74" s="98"/>
      <c r="F74" s="98"/>
      <c r="G74" s="98"/>
      <c r="H74" s="98"/>
      <c r="I74" s="98"/>
      <c r="J74" s="98"/>
    </row>
    <row r="75" spans="1:8" ht="12.75">
      <c r="A75" s="63" t="s">
        <v>170</v>
      </c>
      <c r="B75" s="63"/>
      <c r="C75" s="63"/>
      <c r="D75" s="63"/>
      <c r="E75" s="63"/>
      <c r="F75" s="63"/>
      <c r="G75" s="63"/>
      <c r="H75" s="63"/>
    </row>
    <row r="76" spans="1:19" ht="12.75" customHeight="1">
      <c r="A76" s="111" t="s">
        <v>171</v>
      </c>
      <c r="B76" s="98"/>
      <c r="C76" s="98"/>
      <c r="D76" s="98"/>
      <c r="E76" s="98"/>
      <c r="F76" s="98"/>
      <c r="G76" s="98"/>
      <c r="H76" s="98"/>
      <c r="I76" s="98"/>
      <c r="J76" s="98"/>
      <c r="K76" s="63"/>
      <c r="L76" s="63"/>
      <c r="M76" s="63"/>
      <c r="N76" s="63"/>
      <c r="O76" s="63"/>
      <c r="P76" s="63"/>
      <c r="Q76" s="63"/>
      <c r="R76" s="63"/>
      <c r="S76" s="63"/>
    </row>
    <row r="77" spans="1:10" ht="12.75">
      <c r="A77" s="98"/>
      <c r="B77" s="98"/>
      <c r="C77" s="98"/>
      <c r="D77" s="98"/>
      <c r="E77" s="98"/>
      <c r="F77" s="98"/>
      <c r="G77" s="98"/>
      <c r="H77" s="98"/>
      <c r="I77" s="98"/>
      <c r="J77" s="98"/>
    </row>
    <row r="78" spans="1:18" ht="12.75">
      <c r="A78" s="63" t="s">
        <v>13</v>
      </c>
      <c r="B78" s="63"/>
      <c r="C78" s="63"/>
      <c r="D78" s="63"/>
      <c r="E78" s="63"/>
      <c r="F78" s="63"/>
      <c r="G78" s="63"/>
      <c r="H78" s="63"/>
      <c r="I78" s="63"/>
      <c r="J78" s="63"/>
      <c r="K78" s="63"/>
      <c r="L78" s="63"/>
      <c r="M78" s="63"/>
      <c r="N78" s="63"/>
      <c r="O78" s="63"/>
      <c r="P78" s="63"/>
      <c r="Q78" s="63"/>
      <c r="R78" s="63"/>
    </row>
    <row r="79" spans="1:18" ht="12.75" customHeight="1">
      <c r="A79" s="111" t="s">
        <v>174</v>
      </c>
      <c r="B79" s="98"/>
      <c r="C79" s="98"/>
      <c r="D79" s="98"/>
      <c r="E79" s="98"/>
      <c r="F79" s="98"/>
      <c r="G79" s="98"/>
      <c r="H79" s="98"/>
      <c r="I79" s="98"/>
      <c r="J79" s="98"/>
      <c r="K79" s="63"/>
      <c r="L79" s="63"/>
      <c r="M79" s="63"/>
      <c r="N79" s="63"/>
      <c r="O79" s="63"/>
      <c r="P79" s="63"/>
      <c r="Q79" s="63"/>
      <c r="R79" s="63"/>
    </row>
    <row r="80" spans="1:18" ht="12.75">
      <c r="A80" s="98"/>
      <c r="B80" s="98"/>
      <c r="C80" s="98"/>
      <c r="D80" s="98"/>
      <c r="E80" s="98"/>
      <c r="F80" s="98"/>
      <c r="G80" s="98"/>
      <c r="H80" s="98"/>
      <c r="I80" s="98"/>
      <c r="J80" s="98"/>
      <c r="K80" s="63"/>
      <c r="L80" s="63"/>
      <c r="M80" s="63"/>
      <c r="N80" s="63"/>
      <c r="O80" s="63"/>
      <c r="P80" s="63"/>
      <c r="Q80" s="63"/>
      <c r="R80" s="63"/>
    </row>
    <row r="81" spans="1:18" ht="12.75">
      <c r="A81" s="63" t="s">
        <v>172</v>
      </c>
      <c r="B81" s="63"/>
      <c r="C81" s="63"/>
      <c r="D81" s="63"/>
      <c r="E81" s="63"/>
      <c r="F81" s="63"/>
      <c r="G81" s="63"/>
      <c r="H81" s="63"/>
      <c r="I81" s="63"/>
      <c r="J81" s="63"/>
      <c r="K81" s="63"/>
      <c r="L81" s="63"/>
      <c r="M81" s="63"/>
      <c r="N81" s="63"/>
      <c r="O81" s="63"/>
      <c r="P81" s="63"/>
      <c r="Q81" s="63"/>
      <c r="R81" s="63"/>
    </row>
    <row r="82" spans="1:18" ht="12.75">
      <c r="A82" s="63" t="s">
        <v>14</v>
      </c>
      <c r="B82" s="63"/>
      <c r="C82" s="63"/>
      <c r="D82" s="63"/>
      <c r="E82" s="63"/>
      <c r="F82" s="63"/>
      <c r="G82" s="63"/>
      <c r="H82" s="63"/>
      <c r="I82" s="63"/>
      <c r="J82" s="63"/>
      <c r="K82" s="63"/>
      <c r="L82" s="63"/>
      <c r="M82" s="63"/>
      <c r="N82" s="63"/>
      <c r="O82" s="63"/>
      <c r="P82" s="63"/>
      <c r="Q82" s="63"/>
      <c r="R82" s="63"/>
    </row>
    <row r="83" spans="1:18" ht="12.75">
      <c r="A83" s="63" t="s">
        <v>15</v>
      </c>
      <c r="B83" s="63"/>
      <c r="C83" s="63"/>
      <c r="D83" s="63"/>
      <c r="E83" s="63"/>
      <c r="F83" s="63"/>
      <c r="G83" s="63"/>
      <c r="H83" s="63"/>
      <c r="I83" s="63"/>
      <c r="J83" s="63"/>
      <c r="K83" s="63"/>
      <c r="L83" s="63"/>
      <c r="M83" s="63"/>
      <c r="N83" s="63"/>
      <c r="O83" s="63"/>
      <c r="P83" s="63"/>
      <c r="Q83" s="63"/>
      <c r="R83" s="63"/>
    </row>
    <row r="84" spans="1:18" ht="12.75">
      <c r="A84" s="63" t="s">
        <v>173</v>
      </c>
      <c r="B84" s="63"/>
      <c r="C84" s="63"/>
      <c r="D84" s="63"/>
      <c r="E84" s="63"/>
      <c r="F84" s="63"/>
      <c r="G84" s="63"/>
      <c r="H84" s="63"/>
      <c r="I84" s="63"/>
      <c r="J84" s="63"/>
      <c r="K84" s="63"/>
      <c r="L84" s="63"/>
      <c r="M84" s="63"/>
      <c r="N84" s="63"/>
      <c r="O84" s="63"/>
      <c r="P84" s="63"/>
      <c r="Q84" s="63"/>
      <c r="R84" s="63"/>
    </row>
    <row r="85" spans="1:18" ht="12.75">
      <c r="A85" s="63" t="s">
        <v>175</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16</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72:J74"/>
    <mergeCell ref="A76:J77"/>
    <mergeCell ref="A79:J80"/>
    <mergeCell ref="B6:I6"/>
    <mergeCell ref="G67:H67"/>
    <mergeCell ref="I67:J67"/>
    <mergeCell ref="G68:H68"/>
    <mergeCell ref="I68:J68"/>
    <mergeCell ref="G64:J64"/>
    <mergeCell ref="G65:H65"/>
    <mergeCell ref="A47:J47"/>
    <mergeCell ref="A48:J48"/>
    <mergeCell ref="A50:C50"/>
    <mergeCell ref="I65:J65"/>
    <mergeCell ref="G66:H66"/>
    <mergeCell ref="I66:J66"/>
    <mergeCell ref="A51:J55"/>
    <mergeCell ref="A56:J56"/>
    <mergeCell ref="A57:C57"/>
    <mergeCell ref="A58:J62"/>
    <mergeCell ref="A29:A46"/>
    <mergeCell ref="B29:D30"/>
    <mergeCell ref="E29:J29"/>
    <mergeCell ref="B31:B33"/>
    <mergeCell ref="B34:B35"/>
    <mergeCell ref="B36:B37"/>
    <mergeCell ref="E38:J38"/>
    <mergeCell ref="E39:J39"/>
    <mergeCell ref="E40:J40"/>
    <mergeCell ref="B43:C43"/>
    <mergeCell ref="A19:J19"/>
    <mergeCell ref="A20:A27"/>
    <mergeCell ref="B20:J20"/>
    <mergeCell ref="B21:D21"/>
    <mergeCell ref="B22:D22"/>
    <mergeCell ref="A28:J28"/>
    <mergeCell ref="A3:J3"/>
    <mergeCell ref="B4:C5"/>
    <mergeCell ref="D4:J5"/>
    <mergeCell ref="A6:A18"/>
    <mergeCell ref="B7:G7"/>
    <mergeCell ref="B8:G8"/>
    <mergeCell ref="B9:G9"/>
  </mergeCells>
  <printOptions gridLines="1"/>
  <pageMargins left="0" right="0" top="0" bottom="0"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43">
      <selection activeCell="J49" sqref="J49"/>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161</v>
      </c>
    </row>
    <row r="3" spans="1:10" ht="13.5" thickBot="1">
      <c r="A3" s="77" t="s">
        <v>106</v>
      </c>
      <c r="B3" s="77"/>
      <c r="C3" s="77"/>
      <c r="D3" s="77"/>
      <c r="E3" s="77"/>
      <c r="F3" s="77"/>
      <c r="G3" s="77"/>
      <c r="H3" s="77"/>
      <c r="I3" s="77"/>
      <c r="J3" s="77"/>
    </row>
    <row r="4" spans="2:10" ht="12.75">
      <c r="B4" s="78" t="s">
        <v>2</v>
      </c>
      <c r="C4" s="79"/>
      <c r="D4" s="78" t="s">
        <v>3</v>
      </c>
      <c r="E4" s="82"/>
      <c r="F4" s="82"/>
      <c r="G4" s="82"/>
      <c r="H4" s="82"/>
      <c r="I4" s="82"/>
      <c r="J4" s="79"/>
    </row>
    <row r="5" spans="2:10" ht="13.5" thickBot="1">
      <c r="B5" s="141"/>
      <c r="C5" s="142"/>
      <c r="D5" s="141"/>
      <c r="E5" s="124"/>
      <c r="F5" s="124"/>
      <c r="G5" s="124"/>
      <c r="H5" s="124"/>
      <c r="I5" s="124"/>
      <c r="J5" s="81"/>
    </row>
    <row r="6" spans="1:10" ht="33.75" customHeight="1" thickBot="1">
      <c r="A6" s="88" t="s">
        <v>31</v>
      </c>
      <c r="B6" s="92" t="s">
        <v>18</v>
      </c>
      <c r="C6" s="93"/>
      <c r="D6" s="94"/>
      <c r="E6" s="94"/>
      <c r="F6" s="94"/>
      <c r="G6" s="94"/>
      <c r="H6" s="94"/>
      <c r="I6" s="95"/>
      <c r="J6" s="34" t="s">
        <v>116</v>
      </c>
    </row>
    <row r="7" spans="1:10" ht="12.75" customHeight="1">
      <c r="A7" s="90"/>
      <c r="B7" s="96" t="s">
        <v>17</v>
      </c>
      <c r="C7" s="97"/>
      <c r="D7" s="143"/>
      <c r="E7" s="143"/>
      <c r="F7" s="143"/>
      <c r="G7" s="143"/>
      <c r="H7" s="21"/>
      <c r="I7" s="21"/>
      <c r="J7" s="13">
        <v>1</v>
      </c>
    </row>
    <row r="8" spans="1:10" ht="12.75">
      <c r="A8" s="90"/>
      <c r="B8" s="96" t="s">
        <v>22</v>
      </c>
      <c r="C8" s="97"/>
      <c r="D8" s="98"/>
      <c r="E8" s="98"/>
      <c r="F8" s="98"/>
      <c r="G8" s="143"/>
      <c r="H8" s="21"/>
      <c r="I8" s="21"/>
      <c r="J8" s="14">
        <v>1</v>
      </c>
    </row>
    <row r="9" spans="1:10" ht="13.5" thickBot="1">
      <c r="A9" s="90"/>
      <c r="B9" s="96" t="s">
        <v>23</v>
      </c>
      <c r="C9" s="97"/>
      <c r="D9" s="98"/>
      <c r="E9" s="98"/>
      <c r="F9" s="98"/>
      <c r="G9" s="143"/>
      <c r="H9" s="21"/>
      <c r="I9" s="21"/>
      <c r="J9" s="25">
        <v>1</v>
      </c>
    </row>
    <row r="10" spans="1:10" ht="13.5" thickBot="1">
      <c r="A10" s="90"/>
      <c r="B10" s="9"/>
      <c r="C10" s="9"/>
      <c r="D10" s="1"/>
      <c r="E10" s="1"/>
      <c r="F10" s="1"/>
      <c r="G10" s="1"/>
      <c r="H10" s="9"/>
      <c r="I10" s="72" t="s">
        <v>117</v>
      </c>
      <c r="J10" s="70">
        <f>SUM(J7:J9)/3</f>
        <v>1</v>
      </c>
    </row>
    <row r="11" spans="1:10" ht="13.5" thickBot="1">
      <c r="A11" s="90"/>
      <c r="B11" s="9"/>
      <c r="C11" s="9"/>
      <c r="D11" s="1"/>
      <c r="E11" s="1"/>
      <c r="F11" s="1"/>
      <c r="G11" s="1"/>
      <c r="H11" s="9"/>
      <c r="I11" s="72" t="s">
        <v>118</v>
      </c>
      <c r="J11" s="71">
        <v>40</v>
      </c>
    </row>
    <row r="12" spans="1:10" ht="12.75" customHeight="1" thickBot="1">
      <c r="A12" s="90"/>
      <c r="B12" s="22"/>
      <c r="C12" s="22"/>
      <c r="D12" s="3"/>
      <c r="E12" s="3"/>
      <c r="F12" s="3"/>
      <c r="G12" s="3"/>
      <c r="H12" s="22"/>
      <c r="I12" s="72" t="s">
        <v>27</v>
      </c>
      <c r="J12" s="69">
        <f>J11*J10</f>
        <v>40</v>
      </c>
    </row>
    <row r="13" spans="1:10" ht="12.75">
      <c r="A13" s="90"/>
      <c r="B13" s="9" t="s">
        <v>28</v>
      </c>
      <c r="C13" s="9"/>
      <c r="D13" s="1"/>
      <c r="E13" s="1"/>
      <c r="F13" s="1"/>
      <c r="G13" s="1"/>
      <c r="H13" s="3"/>
      <c r="I13" s="1"/>
      <c r="J13" s="5"/>
    </row>
    <row r="14" spans="1:10" ht="12.75">
      <c r="A14" s="90"/>
      <c r="B14" s="9" t="s">
        <v>26</v>
      </c>
      <c r="C14" s="9"/>
      <c r="D14" s="1"/>
      <c r="E14" s="1"/>
      <c r="F14" s="1"/>
      <c r="G14" s="1"/>
      <c r="H14" s="3"/>
      <c r="I14" s="1"/>
      <c r="J14" s="2"/>
    </row>
    <row r="15" spans="1:10" ht="12.75">
      <c r="A15" s="90"/>
      <c r="B15" s="9" t="s">
        <v>150</v>
      </c>
      <c r="E15" s="1"/>
      <c r="F15" s="1"/>
      <c r="G15" s="1"/>
      <c r="H15" s="3"/>
      <c r="I15" s="1"/>
      <c r="J15" s="2"/>
    </row>
    <row r="16" spans="1:10" ht="12.75">
      <c r="A16" s="90"/>
      <c r="B16" s="9" t="s">
        <v>115</v>
      </c>
      <c r="C16" s="9"/>
      <c r="D16" s="1"/>
      <c r="E16" s="1"/>
      <c r="F16" s="1"/>
      <c r="G16" s="1"/>
      <c r="H16" s="3"/>
      <c r="I16" s="1"/>
      <c r="J16" s="2"/>
    </row>
    <row r="17" spans="1:10" ht="12.75">
      <c r="A17" s="90"/>
      <c r="B17" s="9" t="s">
        <v>114</v>
      </c>
      <c r="C17" s="9"/>
      <c r="D17" s="1"/>
      <c r="E17" s="1"/>
      <c r="F17" s="1"/>
      <c r="G17" s="1"/>
      <c r="H17" s="1"/>
      <c r="I17" s="1"/>
      <c r="J17" s="2"/>
    </row>
    <row r="18" spans="1:10" ht="13.5" thickBot="1">
      <c r="A18" s="90"/>
      <c r="B18" s="26" t="s">
        <v>119</v>
      </c>
      <c r="C18" s="9"/>
      <c r="D18" s="1"/>
      <c r="E18" s="1"/>
      <c r="F18" s="1"/>
      <c r="G18" s="1"/>
      <c r="H18" s="1"/>
      <c r="I18" s="1"/>
      <c r="J18" s="2"/>
    </row>
    <row r="19" spans="1:10" ht="13.5" thickBot="1">
      <c r="A19" s="100"/>
      <c r="B19" s="100"/>
      <c r="C19" s="100"/>
      <c r="D19" s="100"/>
      <c r="E19" s="100"/>
      <c r="F19" s="100"/>
      <c r="G19" s="100"/>
      <c r="H19" s="100"/>
      <c r="I19" s="100"/>
      <c r="J19" s="100"/>
    </row>
    <row r="20" spans="1:10" ht="33.75" customHeight="1" thickBot="1">
      <c r="A20" s="88" t="s">
        <v>32</v>
      </c>
      <c r="B20" s="92" t="s">
        <v>107</v>
      </c>
      <c r="C20" s="93"/>
      <c r="D20" s="94"/>
      <c r="E20" s="94"/>
      <c r="F20" s="94"/>
      <c r="G20" s="94"/>
      <c r="H20" s="94"/>
      <c r="I20" s="94"/>
      <c r="J20" s="95"/>
    </row>
    <row r="21" spans="1:10" ht="26.25" customHeight="1" thickBot="1">
      <c r="A21" s="89"/>
      <c r="B21" s="92" t="s">
        <v>49</v>
      </c>
      <c r="C21" s="93"/>
      <c r="D21" s="94"/>
      <c r="E21" s="12" t="s">
        <v>50</v>
      </c>
      <c r="F21" s="12" t="s">
        <v>51</v>
      </c>
      <c r="G21" s="12" t="s">
        <v>147</v>
      </c>
      <c r="H21" s="12" t="s">
        <v>53</v>
      </c>
      <c r="I21" s="12" t="s">
        <v>54</v>
      </c>
      <c r="J21" s="34" t="s">
        <v>55</v>
      </c>
    </row>
    <row r="22" spans="1:10" ht="27" customHeight="1" thickBot="1">
      <c r="A22" s="89"/>
      <c r="B22" s="92" t="s">
        <v>46</v>
      </c>
      <c r="C22" s="93"/>
      <c r="D22" s="94"/>
      <c r="E22" s="35">
        <v>0</v>
      </c>
      <c r="F22" s="35">
        <v>7</v>
      </c>
      <c r="G22" s="35">
        <v>16</v>
      </c>
      <c r="H22" s="35">
        <v>20</v>
      </c>
      <c r="I22" s="36">
        <v>25</v>
      </c>
      <c r="J22" s="35">
        <v>30</v>
      </c>
    </row>
    <row r="23" spans="1:10" ht="13.5" thickBot="1">
      <c r="A23" s="89"/>
      <c r="B23" s="38"/>
      <c r="C23" s="43"/>
      <c r="D23" s="4"/>
      <c r="E23" s="4"/>
      <c r="F23" s="4"/>
      <c r="G23" s="4"/>
      <c r="H23" s="39"/>
      <c r="I23" s="8" t="s">
        <v>56</v>
      </c>
      <c r="J23" s="37">
        <f>SUM(J22:J22)</f>
        <v>30</v>
      </c>
    </row>
    <row r="24" spans="1:10" ht="12.75" customHeight="1" thickBot="1">
      <c r="A24" s="89"/>
      <c r="B24" s="40"/>
      <c r="C24" s="22"/>
      <c r="D24" s="3"/>
      <c r="E24" s="3"/>
      <c r="F24" s="3"/>
      <c r="G24" s="3"/>
      <c r="H24" s="18"/>
      <c r="I24" s="9" t="s">
        <v>57</v>
      </c>
      <c r="J24" s="19">
        <v>30</v>
      </c>
    </row>
    <row r="25" spans="1:10" ht="12.75">
      <c r="A25" s="89"/>
      <c r="B25" s="23" t="s">
        <v>28</v>
      </c>
      <c r="C25" s="9"/>
      <c r="D25" s="1"/>
      <c r="E25" s="1"/>
      <c r="F25" s="1"/>
      <c r="G25" s="1"/>
      <c r="H25" s="3"/>
      <c r="I25" s="4"/>
      <c r="J25" s="5"/>
    </row>
    <row r="26" spans="1:10" ht="12.75">
      <c r="A26" s="89"/>
      <c r="B26" s="23" t="s">
        <v>151</v>
      </c>
      <c r="C26" s="9"/>
      <c r="D26" s="1"/>
      <c r="E26" s="1"/>
      <c r="F26" s="1"/>
      <c r="G26" s="1"/>
      <c r="H26" s="3"/>
      <c r="I26" s="1"/>
      <c r="J26" s="2"/>
    </row>
    <row r="27" spans="1:10" ht="13.5" thickBot="1">
      <c r="A27" s="144"/>
      <c r="B27" s="24" t="s">
        <v>152</v>
      </c>
      <c r="C27" s="26"/>
      <c r="D27" s="6"/>
      <c r="E27" s="6"/>
      <c r="F27" s="6"/>
      <c r="G27" s="6"/>
      <c r="H27" s="41"/>
      <c r="I27" s="6"/>
      <c r="J27" s="7"/>
    </row>
    <row r="28" spans="1:10" ht="13.5" thickBot="1">
      <c r="A28" s="100"/>
      <c r="B28" s="100"/>
      <c r="C28" s="100"/>
      <c r="D28" s="100"/>
      <c r="E28" s="100"/>
      <c r="F28" s="100"/>
      <c r="G28" s="100"/>
      <c r="H28" s="100"/>
      <c r="I28" s="100"/>
      <c r="J28" s="100"/>
    </row>
    <row r="29" spans="1:10" ht="13.5" customHeight="1" thickBot="1">
      <c r="A29" s="89" t="s">
        <v>109</v>
      </c>
      <c r="B29" s="129"/>
      <c r="C29" s="103"/>
      <c r="D29" s="104"/>
      <c r="E29" s="125" t="s">
        <v>69</v>
      </c>
      <c r="F29" s="125"/>
      <c r="G29" s="125"/>
      <c r="H29" s="125"/>
      <c r="I29" s="125"/>
      <c r="J29" s="126"/>
    </row>
    <row r="30" spans="1:10" ht="12.75" customHeight="1" thickBot="1">
      <c r="A30" s="90"/>
      <c r="B30" s="130"/>
      <c r="C30" s="130"/>
      <c r="D30" s="131"/>
      <c r="E30" s="45">
        <v>0</v>
      </c>
      <c r="F30" s="45">
        <v>1</v>
      </c>
      <c r="G30" s="35">
        <v>2</v>
      </c>
      <c r="H30" s="35">
        <v>3</v>
      </c>
      <c r="I30" s="36">
        <v>4</v>
      </c>
      <c r="J30" s="35">
        <v>5</v>
      </c>
    </row>
    <row r="31" spans="1:10" ht="27" customHeight="1" thickBot="1">
      <c r="A31" s="90"/>
      <c r="B31" s="127" t="s">
        <v>75</v>
      </c>
      <c r="C31" s="32" t="s">
        <v>76</v>
      </c>
      <c r="D31" s="50" t="s">
        <v>84</v>
      </c>
      <c r="E31" s="50"/>
      <c r="F31" s="50"/>
      <c r="G31" s="50"/>
      <c r="H31" s="50"/>
      <c r="I31" s="36"/>
      <c r="J31" s="35">
        <v>5</v>
      </c>
    </row>
    <row r="32" spans="1:10" ht="27" customHeight="1" thickBot="1">
      <c r="A32" s="90"/>
      <c r="B32" s="140"/>
      <c r="C32" s="64" t="s">
        <v>9</v>
      </c>
      <c r="D32" s="64" t="s">
        <v>10</v>
      </c>
      <c r="E32" s="50"/>
      <c r="F32" s="50"/>
      <c r="G32" s="50"/>
      <c r="H32" s="50"/>
      <c r="I32" s="36"/>
      <c r="J32" s="35">
        <v>5</v>
      </c>
    </row>
    <row r="33" spans="1:10" ht="27" customHeight="1" thickBot="1">
      <c r="A33" s="90"/>
      <c r="B33" s="128"/>
      <c r="C33" s="49" t="s">
        <v>77</v>
      </c>
      <c r="D33" s="51" t="s">
        <v>85</v>
      </c>
      <c r="E33" s="50"/>
      <c r="F33" s="50"/>
      <c r="G33" s="50"/>
      <c r="H33" s="50"/>
      <c r="I33" s="36"/>
      <c r="J33" s="35">
        <v>5</v>
      </c>
    </row>
    <row r="34" spans="1:10" ht="27" customHeight="1" thickBot="1">
      <c r="A34" s="90"/>
      <c r="B34" s="127" t="s">
        <v>83</v>
      </c>
      <c r="C34" s="32" t="s">
        <v>78</v>
      </c>
      <c r="D34" s="32" t="s">
        <v>86</v>
      </c>
      <c r="E34" s="50"/>
      <c r="F34" s="50"/>
      <c r="G34" s="50"/>
      <c r="H34" s="50"/>
      <c r="I34" s="36"/>
      <c r="J34" s="35">
        <v>5</v>
      </c>
    </row>
    <row r="35" spans="1:10" ht="27" customHeight="1" thickBot="1">
      <c r="A35" s="90"/>
      <c r="B35" s="128"/>
      <c r="C35" s="49" t="s">
        <v>79</v>
      </c>
      <c r="D35" s="49" t="s">
        <v>87</v>
      </c>
      <c r="E35" s="50"/>
      <c r="F35" s="50"/>
      <c r="G35" s="50"/>
      <c r="H35" s="50"/>
      <c r="I35" s="36"/>
      <c r="J35" s="35">
        <v>5</v>
      </c>
    </row>
    <row r="36" spans="1:10" ht="27" customHeight="1" thickBot="1">
      <c r="A36" s="90"/>
      <c r="B36" s="127" t="s">
        <v>82</v>
      </c>
      <c r="C36" s="32" t="s">
        <v>80</v>
      </c>
      <c r="D36" s="32" t="s">
        <v>88</v>
      </c>
      <c r="E36" s="50"/>
      <c r="F36" s="50"/>
      <c r="G36" s="50"/>
      <c r="H36" s="50"/>
      <c r="I36" s="36"/>
      <c r="J36" s="35">
        <v>5</v>
      </c>
    </row>
    <row r="37" spans="1:10" ht="27" customHeight="1" thickBot="1">
      <c r="A37" s="90"/>
      <c r="B37" s="128"/>
      <c r="C37" s="49" t="s">
        <v>81</v>
      </c>
      <c r="D37" s="49" t="s">
        <v>89</v>
      </c>
      <c r="E37" s="44"/>
      <c r="F37" s="44"/>
      <c r="G37" s="44"/>
      <c r="H37" s="44"/>
      <c r="I37" s="36"/>
      <c r="J37" s="35">
        <v>5</v>
      </c>
    </row>
    <row r="38" spans="1:10" ht="27" customHeight="1" thickBot="1">
      <c r="A38" s="90"/>
      <c r="B38" s="65"/>
      <c r="C38" s="27"/>
      <c r="D38" s="53" t="s">
        <v>90</v>
      </c>
      <c r="E38" s="92">
        <f>SUM(E31:J37)</f>
        <v>35</v>
      </c>
      <c r="F38" s="94"/>
      <c r="G38" s="94"/>
      <c r="H38" s="94"/>
      <c r="I38" s="94"/>
      <c r="J38" s="95"/>
    </row>
    <row r="39" spans="1:10" ht="27" customHeight="1" thickBot="1">
      <c r="A39" s="90"/>
      <c r="B39" s="66"/>
      <c r="C39" s="46"/>
      <c r="D39" s="54" t="s">
        <v>91</v>
      </c>
      <c r="E39" s="92">
        <v>30</v>
      </c>
      <c r="F39" s="94"/>
      <c r="G39" s="94"/>
      <c r="H39" s="94"/>
      <c r="I39" s="94"/>
      <c r="J39" s="95"/>
    </row>
    <row r="40" spans="1:10" ht="27" customHeight="1" thickBot="1">
      <c r="A40" s="90"/>
      <c r="B40" s="66"/>
      <c r="C40" s="46"/>
      <c r="D40" s="54" t="s">
        <v>92</v>
      </c>
      <c r="E40" s="92">
        <f>E38/35*E39</f>
        <v>30</v>
      </c>
      <c r="F40" s="94"/>
      <c r="G40" s="94"/>
      <c r="H40" s="94"/>
      <c r="I40" s="94"/>
      <c r="J40" s="95"/>
    </row>
    <row r="41" spans="1:10" ht="14.25" customHeight="1">
      <c r="A41" s="90"/>
      <c r="B41" s="23" t="s">
        <v>28</v>
      </c>
      <c r="C41" s="46"/>
      <c r="D41" s="47"/>
      <c r="E41" s="48"/>
      <c r="F41" s="48"/>
      <c r="G41" s="52"/>
      <c r="H41" s="52"/>
      <c r="I41" s="52"/>
      <c r="J41" s="67"/>
    </row>
    <row r="42" spans="1:10" ht="12.75">
      <c r="A42" s="90"/>
      <c r="B42" s="23" t="s">
        <v>166</v>
      </c>
      <c r="C42" s="9"/>
      <c r="D42" s="1"/>
      <c r="E42" s="1"/>
      <c r="F42" s="1"/>
      <c r="G42" s="1"/>
      <c r="H42" s="9"/>
      <c r="I42" s="9"/>
      <c r="J42" s="68"/>
    </row>
    <row r="43" spans="1:10" ht="12.75" customHeight="1">
      <c r="A43" s="90"/>
      <c r="B43" s="84" t="s">
        <v>93</v>
      </c>
      <c r="C43" s="124"/>
      <c r="D43" s="3"/>
      <c r="E43" s="3"/>
      <c r="F43" s="3"/>
      <c r="G43" s="3"/>
      <c r="H43" s="22"/>
      <c r="I43" s="9"/>
      <c r="J43" s="69"/>
    </row>
    <row r="44" spans="1:10" ht="12.75">
      <c r="A44" s="90"/>
      <c r="B44" s="23" t="s">
        <v>95</v>
      </c>
      <c r="C44" s="9"/>
      <c r="D44" s="1"/>
      <c r="E44" s="1"/>
      <c r="F44" s="1"/>
      <c r="G44" s="1"/>
      <c r="H44" s="3"/>
      <c r="I44" s="1"/>
      <c r="J44" s="2"/>
    </row>
    <row r="45" spans="1:10" ht="12.75">
      <c r="A45" s="90"/>
      <c r="B45" s="23" t="s">
        <v>96</v>
      </c>
      <c r="C45" s="9"/>
      <c r="D45" s="1"/>
      <c r="E45" s="1"/>
      <c r="F45" s="1"/>
      <c r="G45" s="1"/>
      <c r="H45" s="3"/>
      <c r="I45" s="1"/>
      <c r="J45" s="2"/>
    </row>
    <row r="46" spans="1:10" ht="13.5" thickBot="1">
      <c r="A46" s="91"/>
      <c r="B46" s="24" t="s">
        <v>155</v>
      </c>
      <c r="C46" s="26"/>
      <c r="D46" s="6"/>
      <c r="E46" s="6"/>
      <c r="F46" s="6"/>
      <c r="G46" s="6"/>
      <c r="H46" s="41"/>
      <c r="I46" s="6"/>
      <c r="J46" s="7"/>
    </row>
    <row r="47" spans="1:10" ht="12.75">
      <c r="A47" s="103"/>
      <c r="B47" s="103"/>
      <c r="C47" s="103"/>
      <c r="D47" s="103"/>
      <c r="E47" s="103"/>
      <c r="F47" s="103"/>
      <c r="G47" s="103"/>
      <c r="H47" s="103"/>
      <c r="I47" s="103"/>
      <c r="J47" s="103"/>
    </row>
    <row r="48" spans="1:11" ht="13.5" thickBot="1">
      <c r="A48" s="143"/>
      <c r="B48" s="143"/>
      <c r="C48" s="143"/>
      <c r="D48" s="143"/>
      <c r="E48" s="143"/>
      <c r="F48" s="143"/>
      <c r="G48" s="143"/>
      <c r="H48" s="143"/>
      <c r="I48" s="143"/>
      <c r="J48" s="143"/>
      <c r="K48" s="62"/>
    </row>
    <row r="49" spans="1:10" ht="27" customHeight="1" thickBot="1">
      <c r="A49" s="47"/>
      <c r="B49" s="47"/>
      <c r="C49" s="47"/>
      <c r="D49" s="47"/>
      <c r="E49" s="47"/>
      <c r="F49" s="47"/>
      <c r="G49" s="47"/>
      <c r="H49" s="47"/>
      <c r="I49" s="12" t="s">
        <v>111</v>
      </c>
      <c r="J49" s="49">
        <f>J12+J24+E40</f>
        <v>100</v>
      </c>
    </row>
    <row r="50" spans="1:10" ht="11.25" customHeight="1" thickBot="1">
      <c r="A50" s="135" t="s">
        <v>99</v>
      </c>
      <c r="B50" s="136"/>
      <c r="C50" s="137"/>
      <c r="D50" s="56"/>
      <c r="E50" s="56"/>
      <c r="F50" s="56"/>
      <c r="G50" s="56"/>
      <c r="H50" s="56"/>
      <c r="I50" s="56"/>
      <c r="J50" s="56"/>
    </row>
    <row r="51" spans="1:10" ht="12.75">
      <c r="A51" s="112"/>
      <c r="B51" s="113"/>
      <c r="C51" s="113"/>
      <c r="D51" s="113"/>
      <c r="E51" s="113"/>
      <c r="F51" s="113"/>
      <c r="G51" s="113"/>
      <c r="H51" s="113"/>
      <c r="I51" s="113"/>
      <c r="J51" s="114"/>
    </row>
    <row r="52" spans="1:10" ht="12.75">
      <c r="A52" s="115"/>
      <c r="B52" s="116"/>
      <c r="C52" s="116"/>
      <c r="D52" s="116"/>
      <c r="E52" s="116"/>
      <c r="F52" s="116"/>
      <c r="G52" s="116"/>
      <c r="H52" s="116"/>
      <c r="I52" s="116"/>
      <c r="J52" s="117"/>
    </row>
    <row r="53" spans="1:10" ht="12.75">
      <c r="A53" s="115"/>
      <c r="B53" s="116"/>
      <c r="C53" s="116"/>
      <c r="D53" s="116"/>
      <c r="E53" s="116"/>
      <c r="F53" s="116"/>
      <c r="G53" s="116"/>
      <c r="H53" s="116"/>
      <c r="I53" s="116"/>
      <c r="J53" s="117"/>
    </row>
    <row r="54" spans="1:10" ht="12.75">
      <c r="A54" s="115"/>
      <c r="B54" s="116"/>
      <c r="C54" s="116"/>
      <c r="D54" s="116"/>
      <c r="E54" s="116"/>
      <c r="F54" s="116"/>
      <c r="G54" s="116"/>
      <c r="H54" s="116"/>
      <c r="I54" s="116"/>
      <c r="J54" s="117"/>
    </row>
    <row r="55" spans="1:10" ht="13.5" thickBot="1">
      <c r="A55" s="118"/>
      <c r="B55" s="119"/>
      <c r="C55" s="119"/>
      <c r="D55" s="119"/>
      <c r="E55" s="119"/>
      <c r="F55" s="119"/>
      <c r="G55" s="119"/>
      <c r="H55" s="119"/>
      <c r="I55" s="119"/>
      <c r="J55" s="120"/>
    </row>
    <row r="56" spans="1:11" ht="13.5" thickBot="1">
      <c r="A56" s="121"/>
      <c r="B56" s="100"/>
      <c r="C56" s="100"/>
      <c r="D56" s="103"/>
      <c r="E56" s="103"/>
      <c r="F56" s="103"/>
      <c r="G56" s="103"/>
      <c r="H56" s="103"/>
      <c r="I56" s="103"/>
      <c r="J56" s="103"/>
      <c r="K56" s="62"/>
    </row>
    <row r="57" spans="1:10" ht="13.5" thickBot="1">
      <c r="A57" s="135" t="s">
        <v>100</v>
      </c>
      <c r="B57" s="136"/>
      <c r="C57" s="137"/>
      <c r="D57" s="56"/>
      <c r="E57" s="56"/>
      <c r="F57" s="56"/>
      <c r="G57" s="56"/>
      <c r="H57" s="56"/>
      <c r="I57" s="56"/>
      <c r="J57" s="56"/>
    </row>
    <row r="58" spans="1:10" ht="12.75">
      <c r="A58" s="112"/>
      <c r="B58" s="113"/>
      <c r="C58" s="113"/>
      <c r="D58" s="113"/>
      <c r="E58" s="113"/>
      <c r="F58" s="113"/>
      <c r="G58" s="113"/>
      <c r="H58" s="113"/>
      <c r="I58" s="113"/>
      <c r="J58" s="114"/>
    </row>
    <row r="59" spans="1:10" ht="12.75">
      <c r="A59" s="115"/>
      <c r="B59" s="116"/>
      <c r="C59" s="116"/>
      <c r="D59" s="116"/>
      <c r="E59" s="116"/>
      <c r="F59" s="116"/>
      <c r="G59" s="116"/>
      <c r="H59" s="116"/>
      <c r="I59" s="116"/>
      <c r="J59" s="117"/>
    </row>
    <row r="60" spans="1:10" ht="12.75">
      <c r="A60" s="115"/>
      <c r="B60" s="116"/>
      <c r="C60" s="116"/>
      <c r="D60" s="116"/>
      <c r="E60" s="116"/>
      <c r="F60" s="116"/>
      <c r="G60" s="116"/>
      <c r="H60" s="116"/>
      <c r="I60" s="116"/>
      <c r="J60" s="117"/>
    </row>
    <row r="61" spans="1:10" ht="12.75">
      <c r="A61" s="115"/>
      <c r="B61" s="116"/>
      <c r="C61" s="116"/>
      <c r="D61" s="116"/>
      <c r="E61" s="116"/>
      <c r="F61" s="116"/>
      <c r="G61" s="116"/>
      <c r="H61" s="116"/>
      <c r="I61" s="116"/>
      <c r="J61" s="117"/>
    </row>
    <row r="62" spans="1:10" ht="13.5" thickBot="1">
      <c r="A62" s="118"/>
      <c r="B62" s="119"/>
      <c r="C62" s="119"/>
      <c r="D62" s="119"/>
      <c r="E62" s="119"/>
      <c r="F62" s="119"/>
      <c r="G62" s="119"/>
      <c r="H62" s="119"/>
      <c r="I62" s="119"/>
      <c r="J62" s="120"/>
    </row>
    <row r="63" spans="1:10" ht="13.5" thickBot="1">
      <c r="A63" s="55"/>
      <c r="B63" s="55"/>
      <c r="C63" s="55"/>
      <c r="D63" s="55"/>
      <c r="E63" s="55"/>
      <c r="F63" s="55"/>
      <c r="G63" s="55"/>
      <c r="H63" s="55"/>
      <c r="I63" s="55"/>
      <c r="J63" s="55"/>
    </row>
    <row r="64" spans="7:10" ht="13.5" thickBot="1">
      <c r="G64" s="92" t="s">
        <v>105</v>
      </c>
      <c r="H64" s="93"/>
      <c r="I64" s="93"/>
      <c r="J64" s="134"/>
    </row>
    <row r="65" spans="7:10" ht="13.5" customHeight="1">
      <c r="G65" s="84" t="s">
        <v>101</v>
      </c>
      <c r="H65" s="85"/>
      <c r="I65" s="86"/>
      <c r="J65" s="87"/>
    </row>
    <row r="66" spans="7:10" ht="12.75" customHeight="1">
      <c r="G66" s="84" t="s">
        <v>102</v>
      </c>
      <c r="H66" s="85"/>
      <c r="I66" s="86"/>
      <c r="J66" s="87"/>
    </row>
    <row r="67" spans="7:10" ht="12.75" customHeight="1">
      <c r="G67" s="84" t="s">
        <v>103</v>
      </c>
      <c r="H67" s="85"/>
      <c r="I67" s="86"/>
      <c r="J67" s="87"/>
    </row>
    <row r="68" spans="7:10" ht="13.5" thickBot="1">
      <c r="G68" s="132" t="s">
        <v>104</v>
      </c>
      <c r="H68" s="133"/>
      <c r="I68" s="122"/>
      <c r="J68" s="123"/>
    </row>
    <row r="70" spans="1:11" ht="12.75">
      <c r="A70" s="63" t="s">
        <v>167</v>
      </c>
      <c r="B70" s="63"/>
      <c r="C70" s="63"/>
      <c r="D70" s="63"/>
      <c r="E70" s="63"/>
      <c r="F70" s="63"/>
      <c r="G70" s="63"/>
      <c r="H70" s="63"/>
      <c r="I70" s="63"/>
      <c r="J70" s="63"/>
      <c r="K70" s="63"/>
    </row>
    <row r="71" spans="1:11" ht="12.75">
      <c r="A71" s="63" t="s">
        <v>168</v>
      </c>
      <c r="B71" s="63"/>
      <c r="C71" s="63"/>
      <c r="D71" s="63"/>
      <c r="E71" s="63"/>
      <c r="F71" s="63"/>
      <c r="G71" s="63"/>
      <c r="H71" s="63"/>
      <c r="I71" s="63"/>
      <c r="J71" s="63"/>
      <c r="K71" s="63"/>
    </row>
    <row r="72" spans="1:43" ht="12.75" customHeight="1">
      <c r="A72" s="111" t="s">
        <v>169</v>
      </c>
      <c r="B72" s="98"/>
      <c r="C72" s="98"/>
      <c r="D72" s="98"/>
      <c r="E72" s="98"/>
      <c r="F72" s="98"/>
      <c r="G72" s="98"/>
      <c r="H72" s="98"/>
      <c r="I72" s="98"/>
      <c r="J72" s="98"/>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98"/>
      <c r="B73" s="98"/>
      <c r="C73" s="98"/>
      <c r="D73" s="98"/>
      <c r="E73" s="98"/>
      <c r="F73" s="98"/>
      <c r="G73" s="98"/>
      <c r="H73" s="98"/>
      <c r="I73" s="98"/>
      <c r="J73" s="98"/>
    </row>
    <row r="74" spans="1:10" ht="12.75">
      <c r="A74" s="98"/>
      <c r="B74" s="98"/>
      <c r="C74" s="98"/>
      <c r="D74" s="98"/>
      <c r="E74" s="98"/>
      <c r="F74" s="98"/>
      <c r="G74" s="98"/>
      <c r="H74" s="98"/>
      <c r="I74" s="98"/>
      <c r="J74" s="98"/>
    </row>
    <row r="75" spans="1:8" ht="12.75">
      <c r="A75" s="63" t="s">
        <v>170</v>
      </c>
      <c r="B75" s="63"/>
      <c r="C75" s="63"/>
      <c r="D75" s="63"/>
      <c r="E75" s="63"/>
      <c r="F75" s="63"/>
      <c r="G75" s="63"/>
      <c r="H75" s="63"/>
    </row>
    <row r="76" spans="1:19" ht="12.75" customHeight="1">
      <c r="A76" s="111" t="s">
        <v>171</v>
      </c>
      <c r="B76" s="98"/>
      <c r="C76" s="98"/>
      <c r="D76" s="98"/>
      <c r="E76" s="98"/>
      <c r="F76" s="98"/>
      <c r="G76" s="98"/>
      <c r="H76" s="98"/>
      <c r="I76" s="98"/>
      <c r="J76" s="98"/>
      <c r="K76" s="63"/>
      <c r="L76" s="63"/>
      <c r="M76" s="63"/>
      <c r="N76" s="63"/>
      <c r="O76" s="63"/>
      <c r="P76" s="63"/>
      <c r="Q76" s="63"/>
      <c r="R76" s="63"/>
      <c r="S76" s="63"/>
    </row>
    <row r="77" spans="1:10" ht="12.75">
      <c r="A77" s="98"/>
      <c r="B77" s="98"/>
      <c r="C77" s="98"/>
      <c r="D77" s="98"/>
      <c r="E77" s="98"/>
      <c r="F77" s="98"/>
      <c r="G77" s="98"/>
      <c r="H77" s="98"/>
      <c r="I77" s="98"/>
      <c r="J77" s="98"/>
    </row>
    <row r="78" spans="1:18" ht="12.75">
      <c r="A78" s="63" t="s">
        <v>13</v>
      </c>
      <c r="B78" s="63"/>
      <c r="C78" s="63"/>
      <c r="D78" s="63"/>
      <c r="E78" s="63"/>
      <c r="F78" s="63"/>
      <c r="G78" s="63"/>
      <c r="H78" s="63"/>
      <c r="I78" s="63"/>
      <c r="J78" s="63"/>
      <c r="K78" s="63"/>
      <c r="L78" s="63"/>
      <c r="M78" s="63"/>
      <c r="N78" s="63"/>
      <c r="O78" s="63"/>
      <c r="P78" s="63"/>
      <c r="Q78" s="63"/>
      <c r="R78" s="63"/>
    </row>
    <row r="79" spans="1:18" ht="12.75" customHeight="1">
      <c r="A79" s="111" t="s">
        <v>174</v>
      </c>
      <c r="B79" s="98"/>
      <c r="C79" s="98"/>
      <c r="D79" s="98"/>
      <c r="E79" s="98"/>
      <c r="F79" s="98"/>
      <c r="G79" s="98"/>
      <c r="H79" s="98"/>
      <c r="I79" s="98"/>
      <c r="J79" s="98"/>
      <c r="K79" s="63"/>
      <c r="L79" s="63"/>
      <c r="M79" s="63"/>
      <c r="N79" s="63"/>
      <c r="O79" s="63"/>
      <c r="P79" s="63"/>
      <c r="Q79" s="63"/>
      <c r="R79" s="63"/>
    </row>
    <row r="80" spans="1:18" ht="12.75">
      <c r="A80" s="98"/>
      <c r="B80" s="98"/>
      <c r="C80" s="98"/>
      <c r="D80" s="98"/>
      <c r="E80" s="98"/>
      <c r="F80" s="98"/>
      <c r="G80" s="98"/>
      <c r="H80" s="98"/>
      <c r="I80" s="98"/>
      <c r="J80" s="98"/>
      <c r="K80" s="63"/>
      <c r="L80" s="63"/>
      <c r="M80" s="63"/>
      <c r="N80" s="63"/>
      <c r="O80" s="63"/>
      <c r="P80" s="63"/>
      <c r="Q80" s="63"/>
      <c r="R80" s="63"/>
    </row>
    <row r="81" spans="1:18" ht="12.75">
      <c r="A81" s="63" t="s">
        <v>172</v>
      </c>
      <c r="B81" s="63"/>
      <c r="C81" s="63"/>
      <c r="D81" s="63"/>
      <c r="E81" s="63"/>
      <c r="F81" s="63"/>
      <c r="G81" s="63"/>
      <c r="H81" s="63"/>
      <c r="I81" s="63"/>
      <c r="J81" s="63"/>
      <c r="K81" s="63"/>
      <c r="L81" s="63"/>
      <c r="M81" s="63"/>
      <c r="N81" s="63"/>
      <c r="O81" s="63"/>
      <c r="P81" s="63"/>
      <c r="Q81" s="63"/>
      <c r="R81" s="63"/>
    </row>
    <row r="82" spans="1:18" ht="12.75">
      <c r="A82" s="63" t="s">
        <v>14</v>
      </c>
      <c r="B82" s="63"/>
      <c r="C82" s="63"/>
      <c r="D82" s="63"/>
      <c r="E82" s="63"/>
      <c r="F82" s="63"/>
      <c r="G82" s="63"/>
      <c r="H82" s="63"/>
      <c r="I82" s="63"/>
      <c r="J82" s="63"/>
      <c r="K82" s="63"/>
      <c r="L82" s="63"/>
      <c r="M82" s="63"/>
      <c r="N82" s="63"/>
      <c r="O82" s="63"/>
      <c r="P82" s="63"/>
      <c r="Q82" s="63"/>
      <c r="R82" s="63"/>
    </row>
    <row r="83" spans="1:18" ht="12.75">
      <c r="A83" s="63" t="s">
        <v>15</v>
      </c>
      <c r="B83" s="63"/>
      <c r="C83" s="63"/>
      <c r="D83" s="63"/>
      <c r="E83" s="63"/>
      <c r="F83" s="63"/>
      <c r="G83" s="63"/>
      <c r="H83" s="63"/>
      <c r="I83" s="63"/>
      <c r="J83" s="63"/>
      <c r="K83" s="63"/>
      <c r="L83" s="63"/>
      <c r="M83" s="63"/>
      <c r="N83" s="63"/>
      <c r="O83" s="63"/>
      <c r="P83" s="63"/>
      <c r="Q83" s="63"/>
      <c r="R83" s="63"/>
    </row>
    <row r="84" spans="1:18" ht="12.75">
      <c r="A84" s="63" t="s">
        <v>173</v>
      </c>
      <c r="B84" s="63"/>
      <c r="C84" s="63"/>
      <c r="D84" s="63"/>
      <c r="E84" s="63"/>
      <c r="F84" s="63"/>
      <c r="G84" s="63"/>
      <c r="H84" s="63"/>
      <c r="I84" s="63"/>
      <c r="J84" s="63"/>
      <c r="K84" s="63"/>
      <c r="L84" s="63"/>
      <c r="M84" s="63"/>
      <c r="N84" s="63"/>
      <c r="O84" s="63"/>
      <c r="P84" s="63"/>
      <c r="Q84" s="63"/>
      <c r="R84" s="63"/>
    </row>
    <row r="85" spans="1:18" ht="12.75">
      <c r="A85" s="63" t="s">
        <v>175</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16</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72:J74"/>
    <mergeCell ref="A76:J77"/>
    <mergeCell ref="A79:J80"/>
    <mergeCell ref="B6:I6"/>
    <mergeCell ref="G67:H67"/>
    <mergeCell ref="I67:J67"/>
    <mergeCell ref="G68:H68"/>
    <mergeCell ref="I68:J68"/>
    <mergeCell ref="G65:H65"/>
    <mergeCell ref="I65:J65"/>
    <mergeCell ref="A47:J47"/>
    <mergeCell ref="A48:J48"/>
    <mergeCell ref="A50:C50"/>
    <mergeCell ref="A51:J55"/>
    <mergeCell ref="G66:H66"/>
    <mergeCell ref="I66:J66"/>
    <mergeCell ref="A56:J56"/>
    <mergeCell ref="A57:C57"/>
    <mergeCell ref="A58:J62"/>
    <mergeCell ref="G64:J64"/>
    <mergeCell ref="A29:A46"/>
    <mergeCell ref="B29:D30"/>
    <mergeCell ref="E29:J29"/>
    <mergeCell ref="B31:B33"/>
    <mergeCell ref="B34:B35"/>
    <mergeCell ref="B36:B37"/>
    <mergeCell ref="E38:J38"/>
    <mergeCell ref="E39:J39"/>
    <mergeCell ref="E40:J40"/>
    <mergeCell ref="B43:C43"/>
    <mergeCell ref="A19:J19"/>
    <mergeCell ref="A20:A27"/>
    <mergeCell ref="B20:J20"/>
    <mergeCell ref="B21:D21"/>
    <mergeCell ref="B22:D22"/>
    <mergeCell ref="A28:J28"/>
    <mergeCell ref="A3:J3"/>
    <mergeCell ref="B4:C5"/>
    <mergeCell ref="D4:J5"/>
    <mergeCell ref="A6:A18"/>
    <mergeCell ref="B7:G7"/>
    <mergeCell ref="B8:G8"/>
    <mergeCell ref="B9:G9"/>
  </mergeCells>
  <printOptions gridLines="1"/>
  <pageMargins left="0" right="0" top="0" bottom="0"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R98"/>
  <sheetViews>
    <sheetView tabSelected="1" zoomScalePageLayoutView="0" workbookViewId="0" topLeftCell="A20">
      <selection activeCell="I68" sqref="I68"/>
    </sheetView>
  </sheetViews>
  <sheetFormatPr defaultColWidth="9.140625" defaultRowHeight="12.75"/>
  <cols>
    <col min="1" max="1" width="5.421875" style="0" customWidth="1"/>
    <col min="2" max="2" width="55.7109375" style="0" customWidth="1"/>
    <col min="3" max="3" width="47.00390625" style="0" customWidth="1"/>
    <col min="4" max="4" width="11.8515625" style="0" customWidth="1"/>
    <col min="5" max="5" width="12.28125" style="0" customWidth="1"/>
    <col min="6" max="6" width="10.57421875" style="0" customWidth="1"/>
    <col min="7" max="7" width="11.00390625" style="0" customWidth="1"/>
    <col min="8" max="8" width="10.00390625" style="0" customWidth="1"/>
    <col min="9" max="9" width="18.00390625" style="0" customWidth="1"/>
  </cols>
  <sheetData>
    <row r="1" ht="12.75">
      <c r="A1" t="s">
        <v>162</v>
      </c>
    </row>
    <row r="3" spans="1:9" ht="12.75">
      <c r="A3" s="77" t="s">
        <v>121</v>
      </c>
      <c r="B3" s="77"/>
      <c r="C3" s="77"/>
      <c r="D3" s="77"/>
      <c r="E3" s="77"/>
      <c r="F3" s="77"/>
      <c r="G3" s="77"/>
      <c r="H3" s="77"/>
      <c r="I3" s="77"/>
    </row>
    <row r="5" ht="13.5" thickBot="1"/>
    <row r="6" spans="1:10" ht="45.75" thickBot="1">
      <c r="A6" s="88" t="s">
        <v>31</v>
      </c>
      <c r="B6" s="92" t="s">
        <v>18</v>
      </c>
      <c r="C6" s="93"/>
      <c r="D6" s="94"/>
      <c r="E6" s="94"/>
      <c r="F6" s="94"/>
      <c r="G6" s="95"/>
      <c r="H6" s="12" t="s">
        <v>21</v>
      </c>
      <c r="I6" s="11" t="s">
        <v>19</v>
      </c>
      <c r="J6" s="12" t="s">
        <v>20</v>
      </c>
    </row>
    <row r="7" spans="1:10" ht="12.75">
      <c r="A7" s="90"/>
      <c r="B7" s="101" t="s">
        <v>17</v>
      </c>
      <c r="C7" s="102"/>
      <c r="D7" s="103"/>
      <c r="E7" s="103"/>
      <c r="F7" s="103"/>
      <c r="G7" s="104"/>
      <c r="H7" s="13">
        <v>1</v>
      </c>
      <c r="I7" s="20">
        <v>0.2</v>
      </c>
      <c r="J7" s="13">
        <f>H7*I7</f>
        <v>0.2</v>
      </c>
    </row>
    <row r="8" spans="1:10" ht="13.5" customHeight="1">
      <c r="A8" s="90"/>
      <c r="B8" s="96" t="s">
        <v>22</v>
      </c>
      <c r="C8" s="97"/>
      <c r="D8" s="98"/>
      <c r="E8" s="98"/>
      <c r="F8" s="98"/>
      <c r="G8" s="99"/>
      <c r="H8" s="14">
        <v>1</v>
      </c>
      <c r="I8" s="21">
        <v>0.5</v>
      </c>
      <c r="J8" s="14">
        <f>H8*I8</f>
        <v>0.5</v>
      </c>
    </row>
    <row r="9" spans="1:10" ht="12.75" customHeight="1" thickBot="1">
      <c r="A9" s="90"/>
      <c r="B9" s="96" t="s">
        <v>23</v>
      </c>
      <c r="C9" s="97"/>
      <c r="D9" s="98"/>
      <c r="E9" s="98"/>
      <c r="F9" s="98"/>
      <c r="G9" s="99"/>
      <c r="H9" s="25">
        <v>1</v>
      </c>
      <c r="I9" s="21">
        <v>0.3</v>
      </c>
      <c r="J9" s="14">
        <f>H9*I9</f>
        <v>0.3</v>
      </c>
    </row>
    <row r="10" spans="1:10" ht="33.75" customHeight="1" thickBot="1">
      <c r="A10" s="90"/>
      <c r="B10" s="9"/>
      <c r="C10" s="9"/>
      <c r="D10" s="1"/>
      <c r="E10" s="1"/>
      <c r="F10" s="1"/>
      <c r="G10" s="1"/>
      <c r="H10" s="15"/>
      <c r="I10" s="8" t="s">
        <v>24</v>
      </c>
      <c r="J10" s="16">
        <f>SUM(J7:J9)</f>
        <v>1</v>
      </c>
    </row>
    <row r="11" spans="1:10" ht="27" customHeight="1" thickBot="1">
      <c r="A11" s="90"/>
      <c r="B11" s="9"/>
      <c r="C11" s="9"/>
      <c r="D11" s="1"/>
      <c r="E11" s="1"/>
      <c r="F11" s="1"/>
      <c r="G11" s="1"/>
      <c r="H11" s="15"/>
      <c r="I11" s="8" t="s">
        <v>25</v>
      </c>
      <c r="J11" s="17">
        <v>20</v>
      </c>
    </row>
    <row r="12" spans="1:10" ht="27" customHeight="1" thickBot="1">
      <c r="A12" s="90"/>
      <c r="B12" s="22"/>
      <c r="C12" s="22"/>
      <c r="D12" s="3"/>
      <c r="E12" s="3"/>
      <c r="F12" s="3"/>
      <c r="G12" s="3"/>
      <c r="H12" s="18"/>
      <c r="I12" s="9" t="s">
        <v>27</v>
      </c>
      <c r="J12" s="19">
        <f>J11*J10</f>
        <v>20</v>
      </c>
    </row>
    <row r="13" spans="1:10" ht="27" customHeight="1">
      <c r="A13" s="90"/>
      <c r="B13" s="9" t="s">
        <v>28</v>
      </c>
      <c r="C13" s="9"/>
      <c r="D13" s="1"/>
      <c r="E13" s="1"/>
      <c r="F13" s="1"/>
      <c r="G13" s="1"/>
      <c r="H13" s="3"/>
      <c r="I13" s="4"/>
      <c r="J13" s="5"/>
    </row>
    <row r="14" spans="1:10" ht="27" customHeight="1">
      <c r="A14" s="90"/>
      <c r="B14" s="9" t="s">
        <v>26</v>
      </c>
      <c r="C14" s="9"/>
      <c r="D14" s="1"/>
      <c r="E14" s="1"/>
      <c r="F14" s="1"/>
      <c r="G14" s="1"/>
      <c r="H14" s="3"/>
      <c r="I14" s="1"/>
      <c r="J14" s="2"/>
    </row>
    <row r="15" spans="1:10" ht="15" customHeight="1">
      <c r="A15" s="90"/>
      <c r="B15" s="9" t="s">
        <v>29</v>
      </c>
      <c r="C15" s="9"/>
      <c r="D15" s="1"/>
      <c r="E15" s="1"/>
      <c r="F15" s="1"/>
      <c r="G15" s="1"/>
      <c r="H15" s="3"/>
      <c r="I15" s="1"/>
      <c r="J15" s="2"/>
    </row>
    <row r="16" spans="1:10" ht="15" customHeight="1">
      <c r="A16" s="90"/>
      <c r="B16" s="9" t="s">
        <v>6</v>
      </c>
      <c r="C16" s="9"/>
      <c r="D16" s="1"/>
      <c r="E16" s="1"/>
      <c r="F16" s="1"/>
      <c r="G16" s="1"/>
      <c r="H16" s="3"/>
      <c r="I16" s="1"/>
      <c r="J16" s="2"/>
    </row>
    <row r="17" spans="1:10" ht="15" customHeight="1">
      <c r="A17" s="90"/>
      <c r="B17" s="9" t="s">
        <v>114</v>
      </c>
      <c r="C17" s="9"/>
      <c r="D17" s="1"/>
      <c r="E17" s="1"/>
      <c r="F17" s="1"/>
      <c r="G17" s="1"/>
      <c r="H17" s="1"/>
      <c r="I17" s="1"/>
      <c r="J17" s="2"/>
    </row>
    <row r="18" spans="1:10" ht="24.75" customHeight="1" thickBot="1">
      <c r="A18" s="90"/>
      <c r="B18" s="26" t="s">
        <v>30</v>
      </c>
      <c r="C18" s="26"/>
      <c r="D18" s="6"/>
      <c r="E18" s="1"/>
      <c r="F18" s="1"/>
      <c r="G18" s="1"/>
      <c r="H18" s="1"/>
      <c r="I18" s="1"/>
      <c r="J18" s="2"/>
    </row>
    <row r="19" spans="1:9" ht="12.75">
      <c r="A19" s="103"/>
      <c r="B19" s="103"/>
      <c r="C19" s="103"/>
      <c r="D19" s="103"/>
      <c r="E19" s="103"/>
      <c r="F19" s="103"/>
      <c r="G19" s="103"/>
      <c r="H19" s="103"/>
      <c r="I19" s="103"/>
    </row>
    <row r="22" ht="13.5" customHeight="1" thickBot="1"/>
    <row r="23" spans="2:9" ht="12.75" customHeight="1">
      <c r="B23" s="146" t="s">
        <v>122</v>
      </c>
      <c r="C23" s="148" t="s">
        <v>120</v>
      </c>
      <c r="D23" s="149"/>
      <c r="E23" s="149"/>
      <c r="F23" s="149"/>
      <c r="G23" s="149"/>
      <c r="H23" s="149"/>
      <c r="I23" s="150"/>
    </row>
    <row r="24" spans="2:9" ht="22.5" customHeight="1" thickBot="1">
      <c r="B24" s="147"/>
      <c r="C24" s="84"/>
      <c r="D24" s="85"/>
      <c r="E24" s="85"/>
      <c r="F24" s="85"/>
      <c r="G24" s="85"/>
      <c r="H24" s="85"/>
      <c r="I24" s="151"/>
    </row>
    <row r="25" spans="1:9" ht="22.5" customHeight="1">
      <c r="A25" s="145" t="s">
        <v>133</v>
      </c>
      <c r="B25" s="153" t="s">
        <v>124</v>
      </c>
      <c r="C25" s="103"/>
      <c r="D25" s="103"/>
      <c r="E25" s="103"/>
      <c r="F25" s="103"/>
      <c r="G25" s="103"/>
      <c r="H25" s="103"/>
      <c r="I25" s="103"/>
    </row>
    <row r="26" spans="1:9" ht="22.5" customHeight="1" thickBot="1">
      <c r="A26" s="99"/>
      <c r="B26" s="154"/>
      <c r="C26" s="98"/>
      <c r="D26" s="130"/>
      <c r="E26" s="130"/>
      <c r="F26" s="130"/>
      <c r="G26" s="130"/>
      <c r="H26" s="130"/>
      <c r="I26" s="130"/>
    </row>
    <row r="27" spans="1:9" ht="22.5" customHeight="1" thickBot="1">
      <c r="A27" s="99"/>
      <c r="B27" s="154"/>
      <c r="C27" s="130"/>
      <c r="D27" s="152" t="s">
        <v>69</v>
      </c>
      <c r="E27" s="125"/>
      <c r="F27" s="125"/>
      <c r="G27" s="125"/>
      <c r="H27" s="125"/>
      <c r="I27" s="126"/>
    </row>
    <row r="28" spans="1:9" ht="22.5" customHeight="1" thickBot="1">
      <c r="A28" s="99"/>
      <c r="B28" s="155"/>
      <c r="C28" s="45" t="s">
        <v>123</v>
      </c>
      <c r="D28" s="45">
        <v>0</v>
      </c>
      <c r="E28" s="45">
        <v>1</v>
      </c>
      <c r="F28" s="35">
        <v>2</v>
      </c>
      <c r="G28" s="35">
        <v>3</v>
      </c>
      <c r="H28" s="36">
        <v>4</v>
      </c>
      <c r="I28" s="35">
        <v>5</v>
      </c>
    </row>
    <row r="29" spans="1:9" ht="43.5" customHeight="1" thickBot="1">
      <c r="A29" s="99"/>
      <c r="B29" s="75" t="s">
        <v>125</v>
      </c>
      <c r="C29" s="44"/>
      <c r="D29" s="73"/>
      <c r="E29" s="50"/>
      <c r="F29" s="50"/>
      <c r="G29" s="50"/>
      <c r="H29" s="36"/>
      <c r="I29" s="35">
        <v>5</v>
      </c>
    </row>
    <row r="30" spans="1:9" ht="22.5" customHeight="1" thickBot="1">
      <c r="A30" s="99"/>
      <c r="B30" s="75" t="s">
        <v>126</v>
      </c>
      <c r="C30" s="12"/>
      <c r="D30" s="73"/>
      <c r="E30" s="50"/>
      <c r="F30" s="50"/>
      <c r="G30" s="50"/>
      <c r="H30" s="36"/>
      <c r="I30" s="35">
        <v>5</v>
      </c>
    </row>
    <row r="31" spans="1:9" ht="22.5" customHeight="1" thickBot="1">
      <c r="A31" s="99"/>
      <c r="B31" s="75" t="s">
        <v>127</v>
      </c>
      <c r="C31" s="44"/>
      <c r="D31" s="73"/>
      <c r="E31" s="50"/>
      <c r="F31" s="50"/>
      <c r="G31" s="50"/>
      <c r="H31" s="36"/>
      <c r="I31" s="35">
        <v>5</v>
      </c>
    </row>
    <row r="32" spans="1:9" ht="22.5" customHeight="1" thickBot="1">
      <c r="A32" s="99"/>
      <c r="B32" s="75" t="s">
        <v>128</v>
      </c>
      <c r="C32" s="12"/>
      <c r="D32" s="73"/>
      <c r="E32" s="50"/>
      <c r="F32" s="50"/>
      <c r="G32" s="50"/>
      <c r="H32" s="36"/>
      <c r="I32" s="35">
        <v>5</v>
      </c>
    </row>
    <row r="33" spans="1:9" ht="22.5" customHeight="1" thickBot="1">
      <c r="A33" s="99"/>
      <c r="B33" s="75" t="s">
        <v>129</v>
      </c>
      <c r="C33" s="12"/>
      <c r="D33" s="73"/>
      <c r="E33" s="50"/>
      <c r="F33" s="50"/>
      <c r="G33" s="50"/>
      <c r="H33" s="36"/>
      <c r="I33" s="35">
        <v>5</v>
      </c>
    </row>
    <row r="34" spans="1:9" ht="15" customHeight="1" thickBot="1">
      <c r="A34" s="99"/>
      <c r="B34" s="9" t="s">
        <v>28</v>
      </c>
      <c r="C34" s="54" t="s">
        <v>130</v>
      </c>
      <c r="D34" s="92">
        <f>SUM(D29:I33)</f>
        <v>25</v>
      </c>
      <c r="E34" s="94"/>
      <c r="F34" s="94"/>
      <c r="G34" s="94"/>
      <c r="H34" s="94"/>
      <c r="I34" s="95"/>
    </row>
    <row r="35" spans="1:9" ht="15" customHeight="1" thickBot="1">
      <c r="A35" s="99"/>
      <c r="B35" s="9" t="s">
        <v>179</v>
      </c>
      <c r="C35" s="54" t="s">
        <v>56</v>
      </c>
      <c r="D35" s="92">
        <v>40</v>
      </c>
      <c r="E35" s="94"/>
      <c r="F35" s="94"/>
      <c r="G35" s="94"/>
      <c r="H35" s="94"/>
      <c r="I35" s="95"/>
    </row>
    <row r="36" spans="1:9" ht="15" customHeight="1" thickBot="1">
      <c r="A36" s="99"/>
      <c r="B36" s="9" t="s">
        <v>131</v>
      </c>
      <c r="C36" s="54" t="s">
        <v>45</v>
      </c>
      <c r="D36" s="92">
        <f>D34/25*D35</f>
        <v>40</v>
      </c>
      <c r="E36" s="94"/>
      <c r="F36" s="94"/>
      <c r="G36" s="94"/>
      <c r="H36" s="94"/>
      <c r="I36" s="95"/>
    </row>
    <row r="37" spans="1:9" ht="39" customHeight="1" thickBot="1">
      <c r="A37" s="131"/>
      <c r="B37" s="74" t="s">
        <v>132</v>
      </c>
      <c r="C37" s="103"/>
      <c r="D37" s="103"/>
      <c r="E37" s="103"/>
      <c r="F37" s="103"/>
      <c r="G37" s="103"/>
      <c r="H37" s="103"/>
      <c r="I37" s="104"/>
    </row>
    <row r="41" ht="13.5" thickBot="1"/>
    <row r="42" spans="1:10" ht="12.75">
      <c r="A42" s="88" t="s">
        <v>134</v>
      </c>
      <c r="B42" s="127" t="s">
        <v>134</v>
      </c>
      <c r="C42" s="103"/>
      <c r="D42" s="103"/>
      <c r="E42" s="103"/>
      <c r="F42" s="103"/>
      <c r="G42" s="103"/>
      <c r="H42" s="103"/>
      <c r="I42" s="104"/>
      <c r="J42" s="62"/>
    </row>
    <row r="43" spans="1:9" ht="27" customHeight="1" thickBot="1">
      <c r="A43" s="138"/>
      <c r="B43" s="140"/>
      <c r="C43" s="143"/>
      <c r="D43" s="130"/>
      <c r="E43" s="130"/>
      <c r="F43" s="130"/>
      <c r="G43" s="130"/>
      <c r="H43" s="130"/>
      <c r="I43" s="131"/>
    </row>
    <row r="44" spans="1:9" ht="11.25" customHeight="1" thickBot="1">
      <c r="A44" s="138"/>
      <c r="B44" s="140"/>
      <c r="C44" s="130"/>
      <c r="D44" s="152" t="s">
        <v>69</v>
      </c>
      <c r="E44" s="125"/>
      <c r="F44" s="125"/>
      <c r="G44" s="125"/>
      <c r="H44" s="125"/>
      <c r="I44" s="126"/>
    </row>
    <row r="45" spans="1:9" ht="13.5" thickBot="1">
      <c r="A45" s="138"/>
      <c r="B45" s="128"/>
      <c r="C45" s="45" t="s">
        <v>123</v>
      </c>
      <c r="D45" s="45">
        <v>0</v>
      </c>
      <c r="E45" s="45">
        <v>1</v>
      </c>
      <c r="F45" s="35">
        <v>2</v>
      </c>
      <c r="G45" s="35">
        <v>3</v>
      </c>
      <c r="H45" s="36">
        <v>4</v>
      </c>
      <c r="I45" s="35">
        <v>5</v>
      </c>
    </row>
    <row r="46" spans="1:9" ht="13.5" thickBot="1">
      <c r="A46" s="138"/>
      <c r="B46" s="76" t="s">
        <v>135</v>
      </c>
      <c r="C46" s="44"/>
      <c r="D46" s="73"/>
      <c r="E46" s="50"/>
      <c r="F46" s="50"/>
      <c r="G46" s="50"/>
      <c r="H46" s="36"/>
      <c r="I46" s="35">
        <v>5</v>
      </c>
    </row>
    <row r="47" spans="1:9" ht="13.5" thickBot="1">
      <c r="A47" s="138"/>
      <c r="B47" s="76" t="s">
        <v>136</v>
      </c>
      <c r="C47" s="12"/>
      <c r="D47" s="73"/>
      <c r="E47" s="50"/>
      <c r="F47" s="50"/>
      <c r="G47" s="50"/>
      <c r="H47" s="36"/>
      <c r="I47" s="35">
        <v>5</v>
      </c>
    </row>
    <row r="48" spans="1:9" ht="23.25" thickBot="1">
      <c r="A48" s="138"/>
      <c r="B48" s="76" t="s">
        <v>137</v>
      </c>
      <c r="C48" s="44"/>
      <c r="D48" s="73"/>
      <c r="E48" s="50"/>
      <c r="F48" s="50"/>
      <c r="G48" s="50"/>
      <c r="H48" s="36"/>
      <c r="I48" s="35">
        <v>5</v>
      </c>
    </row>
    <row r="49" spans="1:9" ht="13.5" thickBot="1">
      <c r="A49" s="138"/>
      <c r="B49" s="76" t="s">
        <v>138</v>
      </c>
      <c r="C49" s="12"/>
      <c r="D49" s="73"/>
      <c r="E49" s="50"/>
      <c r="F49" s="50"/>
      <c r="G49" s="50"/>
      <c r="H49" s="36"/>
      <c r="I49" s="35">
        <v>5</v>
      </c>
    </row>
    <row r="50" spans="1:10" ht="23.25" thickBot="1">
      <c r="A50" s="138"/>
      <c r="B50" s="76" t="s">
        <v>139</v>
      </c>
      <c r="C50" s="12"/>
      <c r="D50" s="73"/>
      <c r="E50" s="50"/>
      <c r="F50" s="50"/>
      <c r="G50" s="50"/>
      <c r="H50" s="36"/>
      <c r="I50" s="35">
        <v>5</v>
      </c>
      <c r="J50" s="62"/>
    </row>
    <row r="51" spans="1:9" ht="23.25" thickBot="1">
      <c r="A51" s="138"/>
      <c r="B51" s="76" t="s">
        <v>140</v>
      </c>
      <c r="C51" s="12"/>
      <c r="D51" s="73"/>
      <c r="E51" s="50"/>
      <c r="F51" s="50"/>
      <c r="G51" s="50"/>
      <c r="H51" s="36"/>
      <c r="I51" s="35">
        <v>5</v>
      </c>
    </row>
    <row r="52" spans="1:9" ht="23.25" thickBot="1">
      <c r="A52" s="138"/>
      <c r="B52" s="76" t="s">
        <v>141</v>
      </c>
      <c r="C52" s="12"/>
      <c r="D52" s="73"/>
      <c r="E52" s="50"/>
      <c r="F52" s="50"/>
      <c r="G52" s="50"/>
      <c r="H52" s="36"/>
      <c r="I52" s="35">
        <v>5</v>
      </c>
    </row>
    <row r="53" spans="1:9" ht="13.5" thickBot="1">
      <c r="A53" s="138"/>
      <c r="B53" s="76" t="s">
        <v>142</v>
      </c>
      <c r="C53" s="12"/>
      <c r="D53" s="73"/>
      <c r="E53" s="50"/>
      <c r="F53" s="50"/>
      <c r="G53" s="50"/>
      <c r="H53" s="36"/>
      <c r="I53" s="35">
        <v>5</v>
      </c>
    </row>
    <row r="54" spans="1:9" ht="13.5" thickBot="1">
      <c r="A54" s="138"/>
      <c r="B54" s="76" t="s">
        <v>143</v>
      </c>
      <c r="C54" s="12"/>
      <c r="D54" s="73"/>
      <c r="E54" s="50"/>
      <c r="F54" s="50"/>
      <c r="G54" s="50"/>
      <c r="H54" s="36"/>
      <c r="I54" s="35">
        <v>5</v>
      </c>
    </row>
    <row r="55" spans="1:9" ht="13.5" thickBot="1">
      <c r="A55" s="138"/>
      <c r="B55" s="76" t="s">
        <v>144</v>
      </c>
      <c r="C55" s="12"/>
      <c r="D55" s="73"/>
      <c r="E55" s="50"/>
      <c r="F55" s="50"/>
      <c r="G55" s="50"/>
      <c r="H55" s="36"/>
      <c r="I55" s="35">
        <v>5</v>
      </c>
    </row>
    <row r="56" spans="1:9" ht="13.5" thickBot="1">
      <c r="A56" s="138"/>
      <c r="B56" s="62"/>
      <c r="C56" s="54" t="s">
        <v>90</v>
      </c>
      <c r="D56" s="92">
        <f>SUM(D46:I55)</f>
        <v>50</v>
      </c>
      <c r="E56" s="94"/>
      <c r="F56" s="94"/>
      <c r="G56" s="94"/>
      <c r="H56" s="94"/>
      <c r="I56" s="95"/>
    </row>
    <row r="57" spans="1:9" ht="13.5" thickBot="1">
      <c r="A57" s="138"/>
      <c r="B57" s="62"/>
      <c r="C57" s="54" t="s">
        <v>91</v>
      </c>
      <c r="D57" s="92">
        <v>40</v>
      </c>
      <c r="E57" s="94"/>
      <c r="F57" s="94"/>
      <c r="G57" s="94"/>
      <c r="H57" s="94"/>
      <c r="I57" s="95"/>
    </row>
    <row r="58" spans="1:9" ht="13.5" thickBot="1">
      <c r="A58" s="138"/>
      <c r="B58" s="9" t="s">
        <v>28</v>
      </c>
      <c r="C58" s="54" t="s">
        <v>92</v>
      </c>
      <c r="D58" s="92">
        <f>D56/50*D57</f>
        <v>40</v>
      </c>
      <c r="E58" s="94"/>
      <c r="F58" s="94"/>
      <c r="G58" s="94"/>
      <c r="H58" s="94"/>
      <c r="I58" s="95"/>
    </row>
    <row r="59" spans="1:9" ht="13.5" customHeight="1">
      <c r="A59" s="138"/>
      <c r="B59" s="9" t="s">
        <v>179</v>
      </c>
      <c r="C59" s="103"/>
      <c r="D59" s="103"/>
      <c r="E59" s="103"/>
      <c r="F59" s="103"/>
      <c r="G59" s="103"/>
      <c r="H59" s="103"/>
      <c r="I59" s="104"/>
    </row>
    <row r="60" spans="1:9" ht="12.75" customHeight="1">
      <c r="A60" s="138"/>
      <c r="B60" s="9" t="s">
        <v>146</v>
      </c>
      <c r="C60" s="47"/>
      <c r="D60" s="47"/>
      <c r="E60" s="47"/>
      <c r="F60" s="47"/>
      <c r="G60" s="47"/>
      <c r="H60" s="47"/>
      <c r="I60" s="61"/>
    </row>
    <row r="61" spans="1:9" ht="12.75" customHeight="1">
      <c r="A61" s="138"/>
      <c r="B61" s="74" t="s">
        <v>145</v>
      </c>
      <c r="C61" s="47"/>
      <c r="D61" s="47"/>
      <c r="E61" s="47"/>
      <c r="F61" s="47"/>
      <c r="G61" s="47"/>
      <c r="H61" s="47"/>
      <c r="I61" s="61"/>
    </row>
    <row r="62" spans="1:9" ht="12.75">
      <c r="A62" s="138"/>
      <c r="B62" s="59" t="s">
        <v>181</v>
      </c>
      <c r="C62" s="47"/>
      <c r="D62" s="47"/>
      <c r="E62" s="47"/>
      <c r="F62" s="47"/>
      <c r="G62" s="47"/>
      <c r="H62" s="47"/>
      <c r="I62" s="61"/>
    </row>
    <row r="63" spans="1:9" ht="13.5" thickBot="1">
      <c r="A63" s="139"/>
      <c r="B63" s="57"/>
      <c r="C63" s="57"/>
      <c r="D63" s="57"/>
      <c r="E63" s="57"/>
      <c r="F63" s="57"/>
      <c r="G63" s="57"/>
      <c r="H63" s="57"/>
      <c r="I63" s="58"/>
    </row>
    <row r="64" ht="12.75">
      <c r="K64" s="63"/>
    </row>
    <row r="65" spans="11:18" ht="12.75">
      <c r="K65" s="63"/>
      <c r="L65" s="63"/>
      <c r="M65" s="63"/>
      <c r="N65" s="63"/>
      <c r="O65" s="63"/>
      <c r="P65" s="63"/>
      <c r="Q65" s="63"/>
      <c r="R65" s="63"/>
    </row>
    <row r="66" spans="11:18" ht="12.75">
      <c r="K66" s="63"/>
      <c r="L66" s="63"/>
      <c r="M66" s="63"/>
      <c r="N66" s="63"/>
      <c r="O66" s="63"/>
      <c r="P66" s="63"/>
      <c r="Q66" s="63"/>
      <c r="R66" s="63"/>
    </row>
    <row r="67" spans="11:18" ht="12.75" customHeight="1" thickBot="1">
      <c r="K67" s="63"/>
      <c r="L67" s="63"/>
      <c r="M67" s="63"/>
      <c r="N67" s="63"/>
      <c r="O67" s="63"/>
      <c r="P67" s="63"/>
      <c r="Q67" s="63"/>
      <c r="R67" s="63"/>
    </row>
    <row r="68" spans="1:18" ht="34.5" thickBot="1">
      <c r="A68" s="47"/>
      <c r="B68" s="47"/>
      <c r="C68" s="47"/>
      <c r="D68" s="47"/>
      <c r="E68" s="47"/>
      <c r="F68" s="47"/>
      <c r="G68" s="47"/>
      <c r="H68" s="12" t="s">
        <v>180</v>
      </c>
      <c r="I68" s="12">
        <f>J12+D36+D58</f>
        <v>100</v>
      </c>
      <c r="K68" s="63"/>
      <c r="L68" s="63"/>
      <c r="M68" s="63"/>
      <c r="N68" s="63"/>
      <c r="O68" s="63"/>
      <c r="P68" s="63"/>
      <c r="Q68" s="63"/>
      <c r="R68" s="63"/>
    </row>
    <row r="69" spans="1:18" ht="13.5" thickBot="1">
      <c r="A69" s="135" t="s">
        <v>99</v>
      </c>
      <c r="B69" s="137"/>
      <c r="C69" s="56"/>
      <c r="D69" s="56"/>
      <c r="E69" s="56"/>
      <c r="F69" s="56"/>
      <c r="G69" s="56"/>
      <c r="H69" s="56"/>
      <c r="I69" s="56"/>
      <c r="K69" s="63"/>
      <c r="L69" s="63"/>
      <c r="M69" s="63"/>
      <c r="N69" s="63"/>
      <c r="O69" s="63"/>
      <c r="P69" s="63"/>
      <c r="Q69" s="63"/>
      <c r="R69" s="63"/>
    </row>
    <row r="70" spans="1:18" ht="12.75">
      <c r="A70" s="112"/>
      <c r="B70" s="113"/>
      <c r="C70" s="113"/>
      <c r="D70" s="113"/>
      <c r="E70" s="113"/>
      <c r="F70" s="113"/>
      <c r="G70" s="113"/>
      <c r="H70" s="113"/>
      <c r="I70" s="114"/>
      <c r="K70" s="63"/>
      <c r="L70" s="63"/>
      <c r="M70" s="63"/>
      <c r="N70" s="63"/>
      <c r="O70" s="63"/>
      <c r="P70" s="63"/>
      <c r="Q70" s="63"/>
      <c r="R70" s="63"/>
    </row>
    <row r="71" spans="1:18" ht="12.75">
      <c r="A71" s="115"/>
      <c r="B71" s="116"/>
      <c r="C71" s="116"/>
      <c r="D71" s="116"/>
      <c r="E71" s="116"/>
      <c r="F71" s="116"/>
      <c r="G71" s="116"/>
      <c r="H71" s="116"/>
      <c r="I71" s="117"/>
      <c r="K71" s="63"/>
      <c r="L71" s="63"/>
      <c r="M71" s="63"/>
      <c r="N71" s="63"/>
      <c r="O71" s="63"/>
      <c r="P71" s="63"/>
      <c r="Q71" s="63"/>
      <c r="R71" s="63"/>
    </row>
    <row r="72" spans="1:18" ht="12.75">
      <c r="A72" s="115"/>
      <c r="B72" s="116"/>
      <c r="C72" s="116"/>
      <c r="D72" s="116"/>
      <c r="E72" s="116"/>
      <c r="F72" s="116"/>
      <c r="G72" s="116"/>
      <c r="H72" s="116"/>
      <c r="I72" s="117"/>
      <c r="K72" s="63"/>
      <c r="L72" s="63"/>
      <c r="M72" s="63"/>
      <c r="N72" s="63"/>
      <c r="O72" s="63"/>
      <c r="P72" s="63"/>
      <c r="Q72" s="63"/>
      <c r="R72" s="63"/>
    </row>
    <row r="73" spans="1:9" ht="12.75">
      <c r="A73" s="115"/>
      <c r="B73" s="116"/>
      <c r="C73" s="116"/>
      <c r="D73" s="116"/>
      <c r="E73" s="116"/>
      <c r="F73" s="116"/>
      <c r="G73" s="116"/>
      <c r="H73" s="116"/>
      <c r="I73" s="117"/>
    </row>
    <row r="74" spans="1:9" ht="13.5" thickBot="1">
      <c r="A74" s="118"/>
      <c r="B74" s="119"/>
      <c r="C74" s="119"/>
      <c r="D74" s="119"/>
      <c r="E74" s="119"/>
      <c r="F74" s="119"/>
      <c r="G74" s="119"/>
      <c r="H74" s="119"/>
      <c r="I74" s="120"/>
    </row>
    <row r="75" spans="1:9" ht="13.5" thickBot="1">
      <c r="A75" s="121"/>
      <c r="B75" s="100"/>
      <c r="C75" s="103"/>
      <c r="D75" s="103"/>
      <c r="E75" s="103"/>
      <c r="F75" s="103"/>
      <c r="G75" s="103"/>
      <c r="H75" s="103"/>
      <c r="I75" s="103"/>
    </row>
    <row r="76" ht="13.5" thickBot="1"/>
    <row r="77" spans="1:9" ht="13.5" thickBot="1">
      <c r="A77" s="135" t="s">
        <v>100</v>
      </c>
      <c r="B77" s="137"/>
      <c r="C77" s="56"/>
      <c r="D77" s="56"/>
      <c r="E77" s="56"/>
      <c r="F77" s="56"/>
      <c r="G77" s="56"/>
      <c r="H77" s="56"/>
      <c r="I77" s="56"/>
    </row>
    <row r="78" spans="1:9" ht="12.75">
      <c r="A78" s="112"/>
      <c r="B78" s="113"/>
      <c r="C78" s="113"/>
      <c r="D78" s="113"/>
      <c r="E78" s="113"/>
      <c r="F78" s="113"/>
      <c r="G78" s="113"/>
      <c r="H78" s="113"/>
      <c r="I78" s="114"/>
    </row>
    <row r="79" spans="1:9" ht="12.75">
      <c r="A79" s="115"/>
      <c r="B79" s="116"/>
      <c r="C79" s="116"/>
      <c r="D79" s="116"/>
      <c r="E79" s="116"/>
      <c r="F79" s="116"/>
      <c r="G79" s="116"/>
      <c r="H79" s="116"/>
      <c r="I79" s="117"/>
    </row>
    <row r="80" spans="1:9" ht="12.75">
      <c r="A80" s="115"/>
      <c r="B80" s="116"/>
      <c r="C80" s="116"/>
      <c r="D80" s="116"/>
      <c r="E80" s="116"/>
      <c r="F80" s="116"/>
      <c r="G80" s="116"/>
      <c r="H80" s="116"/>
      <c r="I80" s="117"/>
    </row>
    <row r="81" spans="1:9" ht="12.75">
      <c r="A81" s="115"/>
      <c r="B81" s="116"/>
      <c r="C81" s="116"/>
      <c r="D81" s="116"/>
      <c r="E81" s="116"/>
      <c r="F81" s="116"/>
      <c r="G81" s="116"/>
      <c r="H81" s="116"/>
      <c r="I81" s="117"/>
    </row>
    <row r="82" spans="1:9" ht="13.5" thickBot="1">
      <c r="A82" s="118"/>
      <c r="B82" s="119"/>
      <c r="C82" s="119"/>
      <c r="D82" s="119"/>
      <c r="E82" s="119"/>
      <c r="F82" s="119"/>
      <c r="G82" s="119"/>
      <c r="H82" s="119"/>
      <c r="I82" s="120"/>
    </row>
    <row r="83" spans="1:9" ht="13.5" thickBot="1">
      <c r="A83" s="55"/>
      <c r="B83" s="55"/>
      <c r="C83" s="55"/>
      <c r="D83" s="55"/>
      <c r="E83" s="55"/>
      <c r="F83" s="55"/>
      <c r="G83" s="55"/>
      <c r="H83" s="55"/>
      <c r="I83" s="55"/>
    </row>
    <row r="84" spans="6:9" ht="13.5" thickBot="1">
      <c r="F84" s="92" t="s">
        <v>105</v>
      </c>
      <c r="G84" s="93"/>
      <c r="H84" s="93"/>
      <c r="I84" s="134"/>
    </row>
    <row r="85" spans="6:9" ht="12.75">
      <c r="F85" s="84" t="s">
        <v>101</v>
      </c>
      <c r="G85" s="85"/>
      <c r="H85" s="86"/>
      <c r="I85" s="87"/>
    </row>
    <row r="86" spans="6:9" ht="12.75">
      <c r="F86" s="84" t="s">
        <v>102</v>
      </c>
      <c r="G86" s="85"/>
      <c r="H86" s="86"/>
      <c r="I86" s="87"/>
    </row>
    <row r="87" spans="6:9" ht="12.75">
      <c r="F87" s="84" t="s">
        <v>103</v>
      </c>
      <c r="G87" s="85"/>
      <c r="H87" s="86"/>
      <c r="I87" s="87"/>
    </row>
    <row r="88" spans="6:9" ht="13.5" thickBot="1">
      <c r="F88" s="132" t="s">
        <v>104</v>
      </c>
      <c r="G88" s="133"/>
      <c r="H88" s="122"/>
      <c r="I88" s="123"/>
    </row>
    <row r="90" spans="1:10" ht="12.75">
      <c r="A90" s="63" t="s">
        <v>177</v>
      </c>
      <c r="B90" s="63"/>
      <c r="C90" s="63"/>
      <c r="D90" s="63"/>
      <c r="E90" s="63"/>
      <c r="F90" s="63"/>
      <c r="G90" s="63"/>
      <c r="H90" s="63"/>
      <c r="I90" s="63"/>
      <c r="J90" s="63"/>
    </row>
    <row r="91" spans="1:10" ht="12.75">
      <c r="A91" s="63" t="s">
        <v>16</v>
      </c>
      <c r="B91" s="63"/>
      <c r="C91" s="63"/>
      <c r="D91" s="63"/>
      <c r="E91" s="63"/>
      <c r="F91" s="63"/>
      <c r="G91" s="63"/>
      <c r="H91" s="63"/>
      <c r="I91" s="63"/>
      <c r="J91" s="63"/>
    </row>
    <row r="92" spans="1:10" ht="12.75">
      <c r="A92" s="63"/>
      <c r="B92" s="63"/>
      <c r="C92" s="63"/>
      <c r="D92" s="63"/>
      <c r="E92" s="63"/>
      <c r="F92" s="63"/>
      <c r="G92" s="63"/>
      <c r="H92" s="63"/>
      <c r="I92" s="63"/>
      <c r="J92" s="63"/>
    </row>
    <row r="93" spans="1:10" ht="12.75">
      <c r="A93" s="111" t="s">
        <v>178</v>
      </c>
      <c r="B93" s="98"/>
      <c r="C93" s="98"/>
      <c r="D93" s="98"/>
      <c r="E93" s="98"/>
      <c r="F93" s="98"/>
      <c r="G93" s="98"/>
      <c r="H93" s="98"/>
      <c r="I93" s="98"/>
      <c r="J93" s="98"/>
    </row>
    <row r="94" spans="1:10" ht="12.75">
      <c r="A94" s="98"/>
      <c r="B94" s="98"/>
      <c r="C94" s="98"/>
      <c r="D94" s="98"/>
      <c r="E94" s="98"/>
      <c r="F94" s="98"/>
      <c r="G94" s="98"/>
      <c r="H94" s="98"/>
      <c r="I94" s="98"/>
      <c r="J94" s="98"/>
    </row>
    <row r="95" spans="1:10" ht="12.75">
      <c r="A95" s="63" t="s">
        <v>16</v>
      </c>
      <c r="B95" s="60"/>
      <c r="C95" s="60"/>
      <c r="D95" s="60"/>
      <c r="E95" s="60"/>
      <c r="F95" s="60"/>
      <c r="G95" s="60"/>
      <c r="H95" s="60"/>
      <c r="I95" s="60"/>
      <c r="J95" s="60"/>
    </row>
    <row r="96" spans="1:10" ht="12.75">
      <c r="A96" s="63"/>
      <c r="B96" s="63"/>
      <c r="C96" s="63"/>
      <c r="D96" s="63"/>
      <c r="E96" s="63"/>
      <c r="F96" s="63"/>
      <c r="G96" s="63"/>
      <c r="H96" s="63"/>
      <c r="I96" s="63"/>
      <c r="J96" s="63"/>
    </row>
    <row r="97" spans="1:10" ht="12.75">
      <c r="A97" s="63" t="s">
        <v>0</v>
      </c>
      <c r="B97" s="63"/>
      <c r="C97" s="63"/>
      <c r="D97" s="63"/>
      <c r="E97" s="63"/>
      <c r="F97" s="63"/>
      <c r="G97" s="63"/>
      <c r="H97" s="63"/>
      <c r="I97" s="63"/>
      <c r="J97" s="63"/>
    </row>
    <row r="98" spans="1:10" ht="12.75">
      <c r="A98" s="63" t="s">
        <v>1</v>
      </c>
      <c r="B98" s="63"/>
      <c r="C98" s="63"/>
      <c r="D98" s="63"/>
      <c r="E98" s="63"/>
      <c r="F98" s="63"/>
      <c r="G98" s="63"/>
      <c r="H98" s="63"/>
      <c r="I98" s="63"/>
      <c r="J98" s="63"/>
    </row>
  </sheetData>
  <sheetProtection/>
  <mergeCells count="42">
    <mergeCell ref="D25:I26"/>
    <mergeCell ref="C37:I37"/>
    <mergeCell ref="D27:I27"/>
    <mergeCell ref="D34:I34"/>
    <mergeCell ref="D35:I35"/>
    <mergeCell ref="D36:I36"/>
    <mergeCell ref="A77:B77"/>
    <mergeCell ref="A78:I82"/>
    <mergeCell ref="F84:I84"/>
    <mergeCell ref="F85:G85"/>
    <mergeCell ref="H85:I85"/>
    <mergeCell ref="F86:G86"/>
    <mergeCell ref="A3:I3"/>
    <mergeCell ref="B23:B24"/>
    <mergeCell ref="C23:I24"/>
    <mergeCell ref="A69:B69"/>
    <mergeCell ref="C42:C44"/>
    <mergeCell ref="D42:I43"/>
    <mergeCell ref="D44:I44"/>
    <mergeCell ref="A19:I19"/>
    <mergeCell ref="B25:B28"/>
    <mergeCell ref="C25:C27"/>
    <mergeCell ref="A6:A18"/>
    <mergeCell ref="B6:G6"/>
    <mergeCell ref="B7:G7"/>
    <mergeCell ref="B8:G8"/>
    <mergeCell ref="B9:G9"/>
    <mergeCell ref="H86:I86"/>
    <mergeCell ref="A25:A37"/>
    <mergeCell ref="B42:B45"/>
    <mergeCell ref="A70:I74"/>
    <mergeCell ref="A75:I75"/>
    <mergeCell ref="A93:J94"/>
    <mergeCell ref="C59:I59"/>
    <mergeCell ref="A42:A63"/>
    <mergeCell ref="F88:G88"/>
    <mergeCell ref="H88:I88"/>
    <mergeCell ref="D56:I56"/>
    <mergeCell ref="D57:I57"/>
    <mergeCell ref="D58:I58"/>
    <mergeCell ref="F87:G87"/>
    <mergeCell ref="H87:I87"/>
  </mergeCells>
  <printOptions gridLines="1"/>
  <pageMargins left="0" right="0" top="0" bottom="0" header="0.5118110236220472" footer="0.5118110236220472"/>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CucciattiF</cp:lastModifiedBy>
  <cp:lastPrinted>2020-08-20T16:10:25Z</cp:lastPrinted>
  <dcterms:created xsi:type="dcterms:W3CDTF">1996-11-05T10:16:36Z</dcterms:created>
  <dcterms:modified xsi:type="dcterms:W3CDTF">2023-02-23T08:48:22Z</dcterms:modified>
  <cp:category/>
  <cp:version/>
  <cp:contentType/>
  <cp:contentStatus/>
</cp:coreProperties>
</file>